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1700" windowHeight="4905" firstSheet="51" activeTab="72"/>
  </bookViews>
  <sheets>
    <sheet name="GER" sheetId="1" r:id="rId1"/>
    <sheet name="ENG" sheetId="2" r:id="rId2"/>
    <sheet name="FRA" sheetId="3" r:id="rId3"/>
    <sheet name="ITA" sheetId="4" r:id="rId4"/>
    <sheet name="ESP" sheetId="5" r:id="rId5"/>
    <sheet name="GRE" sheetId="6" r:id="rId6"/>
    <sheet name="NED" sheetId="7" r:id="rId7"/>
    <sheet name="SCO" sheetId="8" r:id="rId8"/>
    <sheet name="BEL" sheetId="9" r:id="rId9"/>
    <sheet name="AUT" sheetId="10" r:id="rId10"/>
    <sheet name="POR" sheetId="11" r:id="rId11"/>
    <sheet name="SUI" sheetId="12" r:id="rId12"/>
    <sheet name="TUR" sheetId="13" r:id="rId13"/>
    <sheet name="ISR" sheetId="14" r:id="rId14"/>
    <sheet name="RUS" sheetId="15" r:id="rId15"/>
    <sheet name="CZE" sheetId="16" r:id="rId16"/>
    <sheet name="UKR" sheetId="17" r:id="rId17"/>
    <sheet name="BUL" sheetId="18" r:id="rId18"/>
    <sheet name="DEN" sheetId="19" r:id="rId19"/>
    <sheet name="CRO" sheetId="20" r:id="rId20"/>
    <sheet name="NOR" sheetId="21" r:id="rId21"/>
    <sheet name="POL" sheetId="22" r:id="rId22"/>
    <sheet name="SWE" sheetId="23" r:id="rId23"/>
    <sheet name="SER" sheetId="24" r:id="rId24"/>
    <sheet name="FIN" sheetId="25" r:id="rId25"/>
    <sheet name="ROM" sheetId="26" r:id="rId26"/>
    <sheet name="SVK" sheetId="27" r:id="rId27"/>
    <sheet name="SLO" sheetId="28" r:id="rId28"/>
    <sheet name="HUN" sheetId="29" r:id="rId29"/>
    <sheet name="CYP" sheetId="30" r:id="rId30"/>
    <sheet name="BOS" sheetId="31" r:id="rId31"/>
    <sheet name="GEO" sheetId="32" r:id="rId32"/>
    <sheet name="LAT" sheetId="33" r:id="rId33"/>
    <sheet name="LIT" sheetId="34" r:id="rId34"/>
    <sheet name="MOL" sheetId="35" r:id="rId35"/>
    <sheet name="IRL" sheetId="36" r:id="rId36"/>
    <sheet name="ISL" sheetId="37" r:id="rId37"/>
    <sheet name="MLT" sheetId="38" r:id="rId38"/>
    <sheet name="MAC" sheetId="39" r:id="rId39"/>
    <sheet name="BLS" sheetId="40" r:id="rId40"/>
    <sheet name="ALB" sheetId="41" r:id="rId41"/>
    <sheet name="ARM" sheetId="42" r:id="rId42"/>
    <sheet name="EST" sheetId="43" r:id="rId43"/>
    <sheet name="NIR" sheetId="44" r:id="rId44"/>
    <sheet name="WAL" sheetId="45" r:id="rId45"/>
    <sheet name="AZE" sheetId="46" r:id="rId46"/>
    <sheet name="FAR" sheetId="47" r:id="rId47"/>
    <sheet name="KAZ" sheetId="48" r:id="rId48"/>
    <sheet name="LUX" sheetId="49" r:id="rId49"/>
    <sheet name="SMR" sheetId="50" r:id="rId50"/>
    <sheet name="AND" sheetId="51" r:id="rId51"/>
    <sheet name="LIE" sheetId="52" r:id="rId52"/>
    <sheet name="BAR" sheetId="53" r:id="rId53"/>
    <sheet name="CRC" sheetId="54" r:id="rId54"/>
    <sheet name="ELS" sheetId="55" r:id="rId55"/>
    <sheet name="GRN" sheetId="56" r:id="rId56"/>
    <sheet name="GTM" sheetId="57" r:id="rId57"/>
    <sheet name="HAI" sheetId="58" r:id="rId58"/>
    <sheet name="ARG" sheetId="59" r:id="rId59"/>
    <sheet name="BOL" sheetId="60" r:id="rId60"/>
    <sheet name="BRA" sheetId="61" r:id="rId61"/>
    <sheet name="CHL" sheetId="62" r:id="rId62"/>
    <sheet name="ECU" sheetId="63" r:id="rId63"/>
    <sheet name="COL" sheetId="64" r:id="rId64"/>
    <sheet name="PAR" sheetId="65" r:id="rId65"/>
    <sheet name="PER" sheetId="66" r:id="rId66"/>
    <sheet name="URU" sheetId="67" r:id="rId67"/>
    <sheet name="VEN" sheetId="68" r:id="rId68"/>
    <sheet name="AUS" sheetId="69" r:id="rId69"/>
    <sheet name="FIJ" sheetId="70" r:id="rId70"/>
    <sheet name="NZL" sheetId="71" r:id="rId71"/>
    <sheet name="SOL" sheetId="72" r:id="rId72"/>
    <sheet name="TAH" sheetId="73" r:id="rId73"/>
  </sheets>
  <definedNames/>
  <calcPr fullCalcOnLoad="1"/>
</workbook>
</file>

<file path=xl/comments10.xml><?xml version="1.0" encoding="utf-8"?>
<comments xmlns="http://schemas.openxmlformats.org/spreadsheetml/2006/main">
  <authors>
    <author>NSN IT Service Point Berlin</author>
  </authors>
  <commentList>
    <comment ref="C9" authorId="0">
      <text>
        <r>
          <rPr>
            <b/>
            <sz val="9"/>
            <rFont val="Tahoma"/>
            <family val="0"/>
          </rPr>
          <t>+1 GER</t>
        </r>
      </text>
    </comment>
    <comment ref="A3" authorId="0">
      <text>
        <r>
          <rPr>
            <b/>
            <sz val="9"/>
            <rFont val="Tahoma"/>
            <family val="0"/>
          </rPr>
          <t>SK Austria Klagenfurt</t>
        </r>
      </text>
    </comment>
  </commentList>
</comments>
</file>

<file path=xl/comments36.xml><?xml version="1.0" encoding="utf-8"?>
<comments xmlns="http://schemas.openxmlformats.org/spreadsheetml/2006/main">
  <authors>
    <author>Kellas, Tommy</author>
  </authors>
  <commentList>
    <comment ref="C14" authorId="0">
      <text>
        <r>
          <rPr>
            <b/>
            <sz val="9"/>
            <rFont val="Tahoma"/>
            <family val="2"/>
          </rPr>
          <t>Kellas, Tommy:</t>
        </r>
        <r>
          <rPr>
            <sz val="9"/>
            <rFont val="Tahoma"/>
            <family val="2"/>
          </rPr>
          <t xml:space="preserve">
+3 nordirische Pokalsiege</t>
        </r>
      </text>
    </comment>
    <comment ref="B14" authorId="0">
      <text>
        <r>
          <rPr>
            <b/>
            <sz val="9"/>
            <rFont val="Tahoma"/>
            <family val="2"/>
          </rPr>
          <t>Kellas, Tommy:</t>
        </r>
        <r>
          <rPr>
            <sz val="9"/>
            <rFont val="Tahoma"/>
            <family val="2"/>
          </rPr>
          <t xml:space="preserve">
+1 nordirischer Meister</t>
        </r>
      </text>
    </comment>
  </commentList>
</comments>
</file>

<file path=xl/sharedStrings.xml><?xml version="1.0" encoding="utf-8"?>
<sst xmlns="http://schemas.openxmlformats.org/spreadsheetml/2006/main" count="1650" uniqueCount="1335">
  <si>
    <t>Verein</t>
  </si>
  <si>
    <t>Dresdner SC</t>
  </si>
  <si>
    <t>Hallescher FC</t>
  </si>
  <si>
    <t>FSV Zwickau</t>
  </si>
  <si>
    <t>FC Sachsen Leipzig</t>
  </si>
  <si>
    <t>Rot-Weiß Erfurt</t>
  </si>
  <si>
    <t>FC Carl Zeiss Jena</t>
  </si>
  <si>
    <t>Chemnitzer FC</t>
  </si>
  <si>
    <t>1. FC Magdeburg</t>
  </si>
  <si>
    <t>BFC Dynamo</t>
  </si>
  <si>
    <t>FC Hansa Rostock</t>
  </si>
  <si>
    <t>SV Dessau 05</t>
  </si>
  <si>
    <t>SV Stahl Thale</t>
  </si>
  <si>
    <t>1. FC Union Berlin</t>
  </si>
  <si>
    <t>FC Bayern München</t>
  </si>
  <si>
    <t>1. FC Nürnberg</t>
  </si>
  <si>
    <t>FC Schalke 04</t>
  </si>
  <si>
    <t>Hamburger SV</t>
  </si>
  <si>
    <t>Borussia Dortmund</t>
  </si>
  <si>
    <t>VfB Stuttgart</t>
  </si>
  <si>
    <t>Borussia Mönchengladbach</t>
  </si>
  <si>
    <t>1. FC Kaiserslautern</t>
  </si>
  <si>
    <t>Werder Bremen</t>
  </si>
  <si>
    <t>SpVgg Fürth</t>
  </si>
  <si>
    <t>1. FC Köln</t>
  </si>
  <si>
    <t>BFC Viktoria 1889</t>
  </si>
  <si>
    <t>Hertha BSC</t>
  </si>
  <si>
    <t>Hannover 96</t>
  </si>
  <si>
    <t>Freiburger FC</t>
  </si>
  <si>
    <t>Karlsruher FV</t>
  </si>
  <si>
    <t>Holstein Kiel</t>
  </si>
  <si>
    <t>Fortuna Düsseldorf</t>
  </si>
  <si>
    <t>VfR Mannheim</t>
  </si>
  <si>
    <t>Rot-Weiss Essen</t>
  </si>
  <si>
    <t>Eintracht Frankfurt</t>
  </si>
  <si>
    <t>TSV 1860 München</t>
  </si>
  <si>
    <t>Eintracht Braunschweig</t>
  </si>
  <si>
    <t>Karlsruher SC</t>
  </si>
  <si>
    <t>Bayer Leverkusen</t>
  </si>
  <si>
    <t>Schwarz-Weiss Essen</t>
  </si>
  <si>
    <t>Kickers Offenbach</t>
  </si>
  <si>
    <t>KFC Uerdingen 05</t>
  </si>
  <si>
    <t>M-GER</t>
  </si>
  <si>
    <t>P-GER</t>
  </si>
  <si>
    <t>M-DDR</t>
  </si>
  <si>
    <t>P-DDR</t>
  </si>
  <si>
    <t>M-GES</t>
  </si>
  <si>
    <t>P-GES</t>
  </si>
  <si>
    <t>1. FC Lokomotive Leipzig</t>
  </si>
  <si>
    <t>VfL Wolfsburg</t>
  </si>
  <si>
    <t>SG Dynamo Dresden</t>
  </si>
  <si>
    <t>Blau Weiß 90 Berlin</t>
  </si>
  <si>
    <t>FC Erzgebirge Aue</t>
  </si>
  <si>
    <t>S-DDR</t>
  </si>
  <si>
    <t>S-GES</t>
  </si>
  <si>
    <t>SK Rapid Wien</t>
  </si>
  <si>
    <t>FK Austria Wien</t>
  </si>
  <si>
    <t>FC Tirol Innsbruck</t>
  </si>
  <si>
    <t>FC Admira Wacker Mödling</t>
  </si>
  <si>
    <t>FC Red Bull Salzburg</t>
  </si>
  <si>
    <t>SK Sturm Graz</t>
  </si>
  <si>
    <t>First Vienna FC 1894</t>
  </si>
  <si>
    <t>Wiener Sport-Club</t>
  </si>
  <si>
    <t>Wiener AC</t>
  </si>
  <si>
    <t>Floridsdorfer AC</t>
  </si>
  <si>
    <t>Grazer AK</t>
  </si>
  <si>
    <t>Wiener AF</t>
  </si>
  <si>
    <t>SC Hakoah Wien</t>
  </si>
  <si>
    <t>SK VÖEST Linz</t>
  </si>
  <si>
    <t>FC Wacker Innsbruck</t>
  </si>
  <si>
    <t>SV Ried</t>
  </si>
  <si>
    <t>LASK Linz</t>
  </si>
  <si>
    <t>FC Swaroski Tirol</t>
  </si>
  <si>
    <t>Kremser AC</t>
  </si>
  <si>
    <t>SV Stockerau</t>
  </si>
  <si>
    <t>FC Kärnten</t>
  </si>
  <si>
    <t>FC Pasching</t>
  </si>
  <si>
    <t>Servette Genf</t>
  </si>
  <si>
    <t>FC Basel</t>
  </si>
  <si>
    <t>FC Zürich</t>
  </si>
  <si>
    <t>BSC Young Boys</t>
  </si>
  <si>
    <t>Lausanne-Sports</t>
  </si>
  <si>
    <t>FC Winterthur</t>
  </si>
  <si>
    <t>FC Lugano</t>
  </si>
  <si>
    <t>FC La Chaux-de-Fonds</t>
  </si>
  <si>
    <t>Grasshopper Club Zürich</t>
  </si>
  <si>
    <t>Neuchatel Xamax</t>
  </si>
  <si>
    <t>FC Aarau</t>
  </si>
  <si>
    <t>FC Sion</t>
  </si>
  <si>
    <t>FC St. Gallen</t>
  </si>
  <si>
    <t>SC Brühl</t>
  </si>
  <si>
    <t>FC Biel-Bienne</t>
  </si>
  <si>
    <t>AC Bellinzona</t>
  </si>
  <si>
    <t>FC Luzern</t>
  </si>
  <si>
    <t>FC Grenchen</t>
  </si>
  <si>
    <t>Urania Genève Soirt</t>
  </si>
  <si>
    <t>SC YF Juventus</t>
  </si>
  <si>
    <t>FC Will</t>
  </si>
  <si>
    <t>L-GES</t>
  </si>
  <si>
    <t>FC Etoile-Sporting</t>
  </si>
  <si>
    <t>Manchester United</t>
  </si>
  <si>
    <t>FC Liverpool</t>
  </si>
  <si>
    <t>FC Arsenal</t>
  </si>
  <si>
    <t>FC Everton</t>
  </si>
  <si>
    <t>Aston Villa</t>
  </si>
  <si>
    <t>AFC Sunderland</t>
  </si>
  <si>
    <t>FC Chelsea</t>
  </si>
  <si>
    <t>Newcastle United</t>
  </si>
  <si>
    <t>Sheffield Wednesday</t>
  </si>
  <si>
    <t>Manchester City</t>
  </si>
  <si>
    <t>Blackburn Rovers</t>
  </si>
  <si>
    <t>Huddersfield Town</t>
  </si>
  <si>
    <t>Leeds United</t>
  </si>
  <si>
    <t>Wolverhampton Wanderers</t>
  </si>
  <si>
    <t>Derby County</t>
  </si>
  <si>
    <t>FC Burnley</t>
  </si>
  <si>
    <t>FC Portsmouth</t>
  </si>
  <si>
    <t>Preston North End</t>
  </si>
  <si>
    <t>Tottenham Hotspur</t>
  </si>
  <si>
    <t>Ipswich Town</t>
  </si>
  <si>
    <t>Notthingham Forest</t>
  </si>
  <si>
    <t>Sheffield United</t>
  </si>
  <si>
    <t>West Bromwich Albion</t>
  </si>
  <si>
    <t>Bolton Wanderers</t>
  </si>
  <si>
    <t>West Ham United</t>
  </si>
  <si>
    <t>FC Bury</t>
  </si>
  <si>
    <t>FC Southampton</t>
  </si>
  <si>
    <t>FC Blackpool</t>
  </si>
  <si>
    <t>Cardiff City</t>
  </si>
  <si>
    <t>Charlton Athletic</t>
  </si>
  <si>
    <t>Barnsley FC</t>
  </si>
  <si>
    <t>Notts County</t>
  </si>
  <si>
    <t>Wigan Athletic</t>
  </si>
  <si>
    <t>FC Wimbledon</t>
  </si>
  <si>
    <t>Coventry City</t>
  </si>
  <si>
    <t>Bradford City</t>
  </si>
  <si>
    <t>Leicester City</t>
  </si>
  <si>
    <t>Norwich City</t>
  </si>
  <si>
    <t>Birmingham City</t>
  </si>
  <si>
    <t>Luton Town</t>
  </si>
  <si>
    <t>FC Middlesbrough</t>
  </si>
  <si>
    <t>Oxford United</t>
  </si>
  <si>
    <t>Queens Park Rangers</t>
  </si>
  <si>
    <t>Stoke City</t>
  </si>
  <si>
    <t>Swansea City</t>
  </si>
  <si>
    <t>Swindon Town</t>
  </si>
  <si>
    <t>L/S-GES</t>
  </si>
  <si>
    <t>Brighton &amp; Hove Albion</t>
  </si>
  <si>
    <t>S-GER</t>
  </si>
  <si>
    <t>L-GER</t>
  </si>
  <si>
    <t>AS Saint-Etienne</t>
  </si>
  <si>
    <t>Olympique Marseille</t>
  </si>
  <si>
    <t>FC Nantes</t>
  </si>
  <si>
    <t>AS Monaco</t>
  </si>
  <si>
    <t>Olympique Lyon</t>
  </si>
  <si>
    <t>Stade Reims</t>
  </si>
  <si>
    <t>Girondins Bordeaux</t>
  </si>
  <si>
    <t>OGC Nizza</t>
  </si>
  <si>
    <t>Paris Saint Germain</t>
  </si>
  <si>
    <t>FC Sete</t>
  </si>
  <si>
    <t>FC Sochaux</t>
  </si>
  <si>
    <t>Racing Paris</t>
  </si>
  <si>
    <t>Racing Strasbourg</t>
  </si>
  <si>
    <t>AJ Auxerre</t>
  </si>
  <si>
    <t>HSC Montpellier</t>
  </si>
  <si>
    <t>OSC Lille</t>
  </si>
  <si>
    <t>Red Star Paris</t>
  </si>
  <si>
    <t>Stade Rennes</t>
  </si>
  <si>
    <t>CS Sedan</t>
  </si>
  <si>
    <t>FC Metz</t>
  </si>
  <si>
    <t>SC Bastia</t>
  </si>
  <si>
    <t>Le Havre AC</t>
  </si>
  <si>
    <t>EA Guingamp</t>
  </si>
  <si>
    <t>AS Cannes</t>
  </si>
  <si>
    <t>FC Toulouse</t>
  </si>
  <si>
    <t>AS Nancy</t>
  </si>
  <si>
    <t>FC Lorient</t>
  </si>
  <si>
    <t>RC Lens</t>
  </si>
  <si>
    <t>FC Gueugnon</t>
  </si>
  <si>
    <t>Juventus Turin</t>
  </si>
  <si>
    <t>Inter Mailand</t>
  </si>
  <si>
    <t>AC Mailand</t>
  </si>
  <si>
    <t>FC Genua</t>
  </si>
  <si>
    <t>FC Pro Vercelli</t>
  </si>
  <si>
    <t>FC Bologna</t>
  </si>
  <si>
    <t>FC Turin</t>
  </si>
  <si>
    <t>AS Rom</t>
  </si>
  <si>
    <t>AC Florenz</t>
  </si>
  <si>
    <t>SSC Neapel</t>
  </si>
  <si>
    <t>Lazio Rom</t>
  </si>
  <si>
    <t>AS Casale</t>
  </si>
  <si>
    <t>US Novese</t>
  </si>
  <si>
    <t>Cagliari Calcio</t>
  </si>
  <si>
    <t>Hellas Verona</t>
  </si>
  <si>
    <t>Sampdoria Genua</t>
  </si>
  <si>
    <t>FC Parma</t>
  </si>
  <si>
    <t>Atalanta Bergamo</t>
  </si>
  <si>
    <t>AC Venedig</t>
  </si>
  <si>
    <t>FC Vado</t>
  </si>
  <si>
    <t>Vicenza Calcio</t>
  </si>
  <si>
    <t>Real Madrid</t>
  </si>
  <si>
    <t>FC Barcelona</t>
  </si>
  <si>
    <t>Atletico Madrid</t>
  </si>
  <si>
    <t>Athletic Bilbao</t>
  </si>
  <si>
    <t>FC Valencia</t>
  </si>
  <si>
    <t>Real Sociedad</t>
  </si>
  <si>
    <t>Deportivo La Coruna</t>
  </si>
  <si>
    <t>Betis Sevilla</t>
  </si>
  <si>
    <t>FC Sevilla</t>
  </si>
  <si>
    <t>Real Saragossa</t>
  </si>
  <si>
    <t>Espanyol Barcelona</t>
  </si>
  <si>
    <t>Real Union Irun</t>
  </si>
  <si>
    <t>Arenas Club de Getxo</t>
  </si>
  <si>
    <t>RCD Mallorca</t>
  </si>
  <si>
    <t>Real Valladolid</t>
  </si>
  <si>
    <t>Glasgow Rangers</t>
  </si>
  <si>
    <t>Celtic Glasgow</t>
  </si>
  <si>
    <t>FC Aberdeen</t>
  </si>
  <si>
    <t>Heart of Midlothian</t>
  </si>
  <si>
    <t>Hibernian Edinburgh</t>
  </si>
  <si>
    <t>FC Dumbarton</t>
  </si>
  <si>
    <t>FC Dundee</t>
  </si>
  <si>
    <t>Dundee United</t>
  </si>
  <si>
    <t>FC Kilmarnock</t>
  </si>
  <si>
    <t>FC Motherwell</t>
  </si>
  <si>
    <t>Third Lanark</t>
  </si>
  <si>
    <t>FC Queen's Park</t>
  </si>
  <si>
    <t>FC Vale of Leven</t>
  </si>
  <si>
    <t>FC Clyde</t>
  </si>
  <si>
    <t>FC St. Mirren</t>
  </si>
  <si>
    <t>FC Renton</t>
  </si>
  <si>
    <t>FC Falkirk</t>
  </si>
  <si>
    <t>Dunfermline Athletic</t>
  </si>
  <si>
    <t>St. Bernard's Edinburgh</t>
  </si>
  <si>
    <t>Partick Thistle</t>
  </si>
  <si>
    <t>Greenock Morton</t>
  </si>
  <si>
    <t>FC Airdrieonians</t>
  </si>
  <si>
    <t>FC East Fife</t>
  </si>
  <si>
    <t>Raith Rovers</t>
  </si>
  <si>
    <t>FC Livingston</t>
  </si>
  <si>
    <t>FC St. Johnstone</t>
  </si>
  <si>
    <t>Inverness Caledonian Thistle</t>
  </si>
  <si>
    <t>Olympiakos Piräus</t>
  </si>
  <si>
    <t>Panathinaikos Athen</t>
  </si>
  <si>
    <t>AEK Athen</t>
  </si>
  <si>
    <t>Aris Saloniki</t>
  </si>
  <si>
    <t>PAOK Saloniki</t>
  </si>
  <si>
    <t>AE Larisa</t>
  </si>
  <si>
    <t>Panionios Athen</t>
  </si>
  <si>
    <t>OFI Kreta</t>
  </si>
  <si>
    <t>Iraklis Saloniki</t>
  </si>
  <si>
    <t>Ethnikos Piräus</t>
  </si>
  <si>
    <t>FC Kastoria</t>
  </si>
  <si>
    <t>Ajax Amsterdam</t>
  </si>
  <si>
    <t>PSV Eindhoven</t>
  </si>
  <si>
    <t>Feyenoord Rotterdam</t>
  </si>
  <si>
    <t>HVV Den Haag</t>
  </si>
  <si>
    <t>Sparta Rotterdam</t>
  </si>
  <si>
    <t>RAP Amsterdam</t>
  </si>
  <si>
    <t>GAE Deventer</t>
  </si>
  <si>
    <t>HBS Den Haag</t>
  </si>
  <si>
    <t>Willem II Tilburg</t>
  </si>
  <si>
    <t>Heracles Almelo</t>
  </si>
  <si>
    <t>ADO Den Haag</t>
  </si>
  <si>
    <t>Racing Club Heemstede</t>
  </si>
  <si>
    <t>AZ Alkmaar</t>
  </si>
  <si>
    <t>DWS Amsterdam</t>
  </si>
  <si>
    <t>FC Utrecht</t>
  </si>
  <si>
    <t>Koninklijke HFC</t>
  </si>
  <si>
    <t>Roda JC Kerkrade</t>
  </si>
  <si>
    <t>FC Eindhoven</t>
  </si>
  <si>
    <t>Limburgia Brunssum</t>
  </si>
  <si>
    <t>SVV Schiedam</t>
  </si>
  <si>
    <t>BVV/Caterpillar</t>
  </si>
  <si>
    <t>HFC Haarlem</t>
  </si>
  <si>
    <t>De Volewijckers</t>
  </si>
  <si>
    <t>Sportclub Enschede</t>
  </si>
  <si>
    <t>NAC Breda</t>
  </si>
  <si>
    <t>Quick Groningen</t>
  </si>
  <si>
    <t>Quick Den Haag</t>
  </si>
  <si>
    <t>VV Concordia Rotterdam</t>
  </si>
  <si>
    <t>FC Twente Enschede</t>
  </si>
  <si>
    <t>VOC Rotterdam</t>
  </si>
  <si>
    <t>FC Dordrecht</t>
  </si>
  <si>
    <t>WVV Wageningen</t>
  </si>
  <si>
    <t>Fortuna ´54</t>
  </si>
  <si>
    <t>CCV Velocitas Breda</t>
  </si>
  <si>
    <t>DSV Concordia Delft</t>
  </si>
  <si>
    <t>CVV Rotterdam</t>
  </si>
  <si>
    <t>VV Schoten</t>
  </si>
  <si>
    <t>ZFC Zaandam</t>
  </si>
  <si>
    <t>TSV LONGA Tilburg</t>
  </si>
  <si>
    <t>VUC Den Haag</t>
  </si>
  <si>
    <t>Velocitas Groningen</t>
  </si>
  <si>
    <t>RFC Roermond</t>
  </si>
  <si>
    <t>EVV Eindhoven</t>
  </si>
  <si>
    <t>VSV Velsen</t>
  </si>
  <si>
    <t>Quick Nijmegen</t>
  </si>
  <si>
    <t>VVV-Venlo</t>
  </si>
  <si>
    <t>SC Heerenveen</t>
  </si>
  <si>
    <t>PEC Zwolle</t>
  </si>
  <si>
    <t>FC Groningen</t>
  </si>
  <si>
    <t>RSC Anderlecht</t>
  </si>
  <si>
    <t>FC Brügge</t>
  </si>
  <si>
    <t>Royale Union Saint-Gilloise</t>
  </si>
  <si>
    <t>Standard Lüttich</t>
  </si>
  <si>
    <t>Beerschot AC</t>
  </si>
  <si>
    <t>Racing Club de Bruxelles</t>
  </si>
  <si>
    <t>Daring Club de Bruxelles</t>
  </si>
  <si>
    <t>RFC Lüttich</t>
  </si>
  <si>
    <t>FC Antwerpen</t>
  </si>
  <si>
    <t>KV Mechelen</t>
  </si>
  <si>
    <t>Lierse SK</t>
  </si>
  <si>
    <t>Cercle Brügge</t>
  </si>
  <si>
    <t>KRC Genk</t>
  </si>
  <si>
    <t>KSK Beveren</t>
  </si>
  <si>
    <t>RWDM</t>
  </si>
  <si>
    <t>KAA Gent</t>
  </si>
  <si>
    <t>SV Zulte Waregem</t>
  </si>
  <si>
    <t>Waterschei SV Thor</t>
  </si>
  <si>
    <t>Sporting Lokeren</t>
  </si>
  <si>
    <t>RRC Tournai</t>
  </si>
  <si>
    <t>KVC Westerlo</t>
  </si>
  <si>
    <t>R.A.A. La Louvière</t>
  </si>
  <si>
    <t>SK Lommel</t>
  </si>
  <si>
    <t>VV St. Truiden</t>
  </si>
  <si>
    <t>Benfica Lissabon</t>
  </si>
  <si>
    <t>FC Porto</t>
  </si>
  <si>
    <t>Sporting Lissabon</t>
  </si>
  <si>
    <t>Belenenses Lissabon</t>
  </si>
  <si>
    <t>SC Olhanense</t>
  </si>
  <si>
    <t>Maritimo Funchal</t>
  </si>
  <si>
    <t>Carcavelinhos FC</t>
  </si>
  <si>
    <t>Boavista Porto</t>
  </si>
  <si>
    <t>Vitoria Setubal</t>
  </si>
  <si>
    <t>Academica de Coimbra</t>
  </si>
  <si>
    <t>Vitoria Guimaraes</t>
  </si>
  <si>
    <t>SC Braga</t>
  </si>
  <si>
    <t>Leixoes SC</t>
  </si>
  <si>
    <t>SC Beira-Mar</t>
  </si>
  <si>
    <t>CF Estrela Amadora</t>
  </si>
  <si>
    <t>Galatarasay Istanbul</t>
  </si>
  <si>
    <t>Fenerbahce Istanbul</t>
  </si>
  <si>
    <t>Besiktas Istanbul</t>
  </si>
  <si>
    <t>Trabzonspor</t>
  </si>
  <si>
    <t>Bursaspor</t>
  </si>
  <si>
    <t>Altay Izmir</t>
  </si>
  <si>
    <t>MKE Ankaragücü</t>
  </si>
  <si>
    <t>Genclerbirligi Ankara</t>
  </si>
  <si>
    <t>Eskisehirspor</t>
  </si>
  <si>
    <t>Göztepe Izmir</t>
  </si>
  <si>
    <t>Kocaelispor</t>
  </si>
  <si>
    <t>Sakaryaspor</t>
  </si>
  <si>
    <t>Kayserispor</t>
  </si>
  <si>
    <t>Maccabi Tel Aviv</t>
  </si>
  <si>
    <t>Hapoel Tel Aviv</t>
  </si>
  <si>
    <t>Maccabi Haifa</t>
  </si>
  <si>
    <t>Beitar Jerusalem</t>
  </si>
  <si>
    <t>Hapoel Petach Tikwa</t>
  </si>
  <si>
    <t>Maccabi Netanya</t>
  </si>
  <si>
    <t>Hapoel Be'er Scheva</t>
  </si>
  <si>
    <t>Hakoah Ramat Gan</t>
  </si>
  <si>
    <t>Britische Polizei</t>
  </si>
  <si>
    <t>Hapoel Haifa</t>
  </si>
  <si>
    <t>Hapoel Kfar Saba</t>
  </si>
  <si>
    <t>Hapoel Ironi Kirjat Schmona</t>
  </si>
  <si>
    <t>Hapoel Ramat Gan</t>
  </si>
  <si>
    <t>Bne Jehuda Tel Aviv</t>
  </si>
  <si>
    <t>Maccabi Petach Tikwa</t>
  </si>
  <si>
    <t>Beitar Tel Aviv</t>
  </si>
  <si>
    <t>Hapoel Amidar Ramat Gan</t>
  </si>
  <si>
    <t>Maccabi Hasmonean Jerusalem</t>
  </si>
  <si>
    <t>Hapoel Jerusalem</t>
  </si>
  <si>
    <t>Hapoel Jehud</t>
  </si>
  <si>
    <t>Hapoel Jod</t>
  </si>
  <si>
    <t>FC Bnei Sachnin</t>
  </si>
  <si>
    <t>Shimshon Tel Aviv</t>
  </si>
  <si>
    <t>Maccabi Herzlia</t>
  </si>
  <si>
    <t>Maccabi Yavne</t>
  </si>
  <si>
    <t>Dynamo Kiew</t>
  </si>
  <si>
    <t>Spartak Moskau</t>
  </si>
  <si>
    <t>Dynamo Moskau</t>
  </si>
  <si>
    <t>ZSKA Moskau</t>
  </si>
  <si>
    <t>Torpedo Moskau</t>
  </si>
  <si>
    <t>Dnepr Dnepropetrowsk</t>
  </si>
  <si>
    <t>M-SOW</t>
  </si>
  <si>
    <t>M-UKR</t>
  </si>
  <si>
    <t>Sorja Luhansk</t>
  </si>
  <si>
    <t>M-RUS</t>
  </si>
  <si>
    <t>Zenit St. Petersburg</t>
  </si>
  <si>
    <t>Lokomotive Moskau</t>
  </si>
  <si>
    <t>Rubin Kasan</t>
  </si>
  <si>
    <t>Alanija Wladikawkas</t>
  </si>
  <si>
    <t>P-SOW</t>
  </si>
  <si>
    <t>P-RUS</t>
  </si>
  <si>
    <t>P-UKR</t>
  </si>
  <si>
    <t>Schachtjor Donezk</t>
  </si>
  <si>
    <t>SKA Rostow</t>
  </si>
  <si>
    <t>Metalist Charkow</t>
  </si>
  <si>
    <t>Karpaty Lwiw</t>
  </si>
  <si>
    <t>Terek Grosny</t>
  </si>
  <si>
    <t>L-SOW</t>
  </si>
  <si>
    <t xml:space="preserve">Tschornomorez Odessa </t>
  </si>
  <si>
    <t>L-RUS</t>
  </si>
  <si>
    <t>L-UKR</t>
  </si>
  <si>
    <t>S-SOW</t>
  </si>
  <si>
    <t>S-UKR</t>
  </si>
  <si>
    <t>S-RUS</t>
  </si>
  <si>
    <t>Tawria Simferopol</t>
  </si>
  <si>
    <t>Worskla Poltawa</t>
  </si>
  <si>
    <t>Borysfen Boryspil</t>
  </si>
  <si>
    <t>Polissya Zhytomyr</t>
  </si>
  <si>
    <t xml:space="preserve">Nyva Winnyzja </t>
  </si>
  <si>
    <t>NK Maribor</t>
  </si>
  <si>
    <t>Olimpija Ljubljana</t>
  </si>
  <si>
    <t>ND Gorica</t>
  </si>
  <si>
    <t>NK Domzale</t>
  </si>
  <si>
    <t>FC Koper</t>
  </si>
  <si>
    <t>NK Interblock Ljubljana</t>
  </si>
  <si>
    <t>NK Celje</t>
  </si>
  <si>
    <t>ND Mura 05</t>
  </si>
  <si>
    <t>NK Rudar Velenje</t>
  </si>
  <si>
    <t>M-CZS</t>
  </si>
  <si>
    <t>P-CZS</t>
  </si>
  <si>
    <t>S-CZE</t>
  </si>
  <si>
    <t>M-SVK</t>
  </si>
  <si>
    <t>P-SVK</t>
  </si>
  <si>
    <t>S-SVK</t>
  </si>
  <si>
    <t>Sparta Prag</t>
  </si>
  <si>
    <t>Slavia Prag</t>
  </si>
  <si>
    <t>Dukla Prag</t>
  </si>
  <si>
    <t>Slovan Bratislava</t>
  </si>
  <si>
    <t>Spartak Trnava</t>
  </si>
  <si>
    <t>Banik Ostrava</t>
  </si>
  <si>
    <t>TJ Vitkovice</t>
  </si>
  <si>
    <t>Viktoria Zizkov</t>
  </si>
  <si>
    <t>Bohemians Prag</t>
  </si>
  <si>
    <t>Zbrojovka Brno</t>
  </si>
  <si>
    <t>Hradec Kralove</t>
  </si>
  <si>
    <t>Inter Bratislava</t>
  </si>
  <si>
    <t>FK Teplice</t>
  </si>
  <si>
    <t>Viktoria Pilsen</t>
  </si>
  <si>
    <t>FK BAUMT Jablonec</t>
  </si>
  <si>
    <t>Slovan Liberec</t>
  </si>
  <si>
    <t>FC Fastav Zlin</t>
  </si>
  <si>
    <t>SK Olomouc</t>
  </si>
  <si>
    <t>Mlada Boleslav</t>
  </si>
  <si>
    <t>Sigma Olmütz</t>
  </si>
  <si>
    <t>Lokomotiva Kosice</t>
  </si>
  <si>
    <t>Dukla Banska Bystrica</t>
  </si>
  <si>
    <t>VSS Kosice</t>
  </si>
  <si>
    <t>FC Petrzalka 1898</t>
  </si>
  <si>
    <t>MFK Kosice</t>
  </si>
  <si>
    <t>MSK Zilina</t>
  </si>
  <si>
    <t>Jednota Trencin</t>
  </si>
  <si>
    <t>DAC Dunajska Streda</t>
  </si>
  <si>
    <t>1.FC Tatran Presov</t>
  </si>
  <si>
    <t>Matador Puchov</t>
  </si>
  <si>
    <t>MFK Ruzomberok</t>
  </si>
  <si>
    <t>FC Senec</t>
  </si>
  <si>
    <t>FK AS Trencin</t>
  </si>
  <si>
    <t>ZSKA Sofia</t>
  </si>
  <si>
    <t>Lewski Sofia</t>
  </si>
  <si>
    <t>Slawia Sofia</t>
  </si>
  <si>
    <t>Lokomotive Sofia</t>
  </si>
  <si>
    <t>Tscherno More Warna</t>
  </si>
  <si>
    <t>Litex Lowetsch</t>
  </si>
  <si>
    <t>Ludogorez Rasgrad</t>
  </si>
  <si>
    <t>Botew Plowdiw</t>
  </si>
  <si>
    <t>AS 23 Sofia</t>
  </si>
  <si>
    <t>Spartak Warna</t>
  </si>
  <si>
    <t>Sportklub Sofia</t>
  </si>
  <si>
    <t>Spartak Plowdiw</t>
  </si>
  <si>
    <t>Beroe Stara Sagora</t>
  </si>
  <si>
    <t>FK Etar Weliko Tarnowo</t>
  </si>
  <si>
    <t>Lokomotive Plowdiw</t>
  </si>
  <si>
    <t>FK '13 Sofia</t>
  </si>
  <si>
    <t>FD Schipka Sofia</t>
  </si>
  <si>
    <t>FK Sliwen</t>
  </si>
  <si>
    <t>Kjobenhavns Boldklub</t>
  </si>
  <si>
    <t>Bröndby IF</t>
  </si>
  <si>
    <t>FC Kopenhagen</t>
  </si>
  <si>
    <t>Boldkluben 93</t>
  </si>
  <si>
    <t>Aarhus GF</t>
  </si>
  <si>
    <t>Vejle BK</t>
  </si>
  <si>
    <t>Odense BK</t>
  </si>
  <si>
    <t>Hvidovre IF</t>
  </si>
  <si>
    <t>Lyngby BK</t>
  </si>
  <si>
    <t>Koge BK</t>
  </si>
  <si>
    <t>FC Midtjyland</t>
  </si>
  <si>
    <t>FC Nordsjaelland</t>
  </si>
  <si>
    <t>Silkeborg IF</t>
  </si>
  <si>
    <t>Herfolge BK</t>
  </si>
  <si>
    <t>Aalborg BK</t>
  </si>
  <si>
    <t>Randers SK Freja</t>
  </si>
  <si>
    <t>B 1903 Kopenhagen</t>
  </si>
  <si>
    <t>Boldklubben 1909</t>
  </si>
  <si>
    <t>AB Kopenhagen</t>
  </si>
  <si>
    <t>Randers FC</t>
  </si>
  <si>
    <t>M-YUG</t>
  </si>
  <si>
    <t>P-YUG</t>
  </si>
  <si>
    <t>Roter Stern Belgrad</t>
  </si>
  <si>
    <t>Partizan Belgrad</t>
  </si>
  <si>
    <t>Vojvodina Novi Sad</t>
  </si>
  <si>
    <t>Hajduk Split</t>
  </si>
  <si>
    <t>Dinamo Zagreb</t>
  </si>
  <si>
    <t>FK Sarajevo</t>
  </si>
  <si>
    <t>Zeljeznicar Sarajevo</t>
  </si>
  <si>
    <t>OFK Belgrad</t>
  </si>
  <si>
    <t>Velez Mostar</t>
  </si>
  <si>
    <t>Vardar Skopje</t>
  </si>
  <si>
    <t>Borac Banja Luka</t>
  </si>
  <si>
    <t>Sartid Smederevo</t>
  </si>
  <si>
    <t>FK Zeleznik</t>
  </si>
  <si>
    <t>M-CRO</t>
  </si>
  <si>
    <t>P-CRO</t>
  </si>
  <si>
    <t>S-CRO</t>
  </si>
  <si>
    <t>NK Zagreb</t>
  </si>
  <si>
    <t>HNK Rijeka</t>
  </si>
  <si>
    <t>Inker Zapresic</t>
  </si>
  <si>
    <t>NK Osijek</t>
  </si>
  <si>
    <t>Viborg FF</t>
  </si>
  <si>
    <t>Vanlose IF</t>
  </si>
  <si>
    <t>B.93 Kopenhagen</t>
  </si>
  <si>
    <t>Boldklubben 1913</t>
  </si>
  <si>
    <t>Rosenborg Trondheim</t>
  </si>
  <si>
    <t>Frederikstad FK</t>
  </si>
  <si>
    <t>Viking Stavanger</t>
  </si>
  <si>
    <t>Lillestrom SK</t>
  </si>
  <si>
    <t>Valerenga Oslo</t>
  </si>
  <si>
    <t>Larvik Turn</t>
  </si>
  <si>
    <t>Brann Bergen</t>
  </si>
  <si>
    <t>Molde FK</t>
  </si>
  <si>
    <t>Lyn Oslo</t>
  </si>
  <si>
    <t>Start Kristiansand</t>
  </si>
  <si>
    <t>Fram Larvik</t>
  </si>
  <si>
    <t>Moss FK</t>
  </si>
  <si>
    <t>Ham-Kam</t>
  </si>
  <si>
    <t>Odd Grenland</t>
  </si>
  <si>
    <t>Skeid Oslo</t>
  </si>
  <si>
    <t>Skarpsborg IF</t>
  </si>
  <si>
    <t>Mjöndalen IF</t>
  </si>
  <si>
    <t>FK Örn</t>
  </si>
  <si>
    <t>Strömsgodset IF</t>
  </si>
  <si>
    <t>Frigg Oslo FK</t>
  </si>
  <si>
    <t>Aalesunds FK</t>
  </si>
  <si>
    <t>FK Bodö/Glimt</t>
  </si>
  <si>
    <t>SFK Mercantile Oslo</t>
  </si>
  <si>
    <t>Tromsö IL</t>
  </si>
  <si>
    <t>IL Hödd</t>
  </si>
  <si>
    <t>Stabaek Fotball</t>
  </si>
  <si>
    <t>Bryne FK</t>
  </si>
  <si>
    <t>FK Gjövik/Lyn</t>
  </si>
  <si>
    <t>FK Sparta Sarpsborg</t>
  </si>
  <si>
    <t>Kvik Halden FK</t>
  </si>
  <si>
    <t>SK Grane Nordstrand</t>
  </si>
  <si>
    <t>Gornik Zabrze</t>
  </si>
  <si>
    <t>Ruch Chorzow</t>
  </si>
  <si>
    <t>Wisla Krakau</t>
  </si>
  <si>
    <t>Legia Warschau</t>
  </si>
  <si>
    <t>Lech Posen</t>
  </si>
  <si>
    <t>KS Cracovia</t>
  </si>
  <si>
    <t>Pogon Lemberg</t>
  </si>
  <si>
    <t>Widzew Lodz</t>
  </si>
  <si>
    <t>Zaglebie Lubin</t>
  </si>
  <si>
    <t>LKS Lodz</t>
  </si>
  <si>
    <t>Polonia Bytom</t>
  </si>
  <si>
    <t>Polonia Warschau</t>
  </si>
  <si>
    <t>Slask Breslau</t>
  </si>
  <si>
    <t>FKS Stal Mielec</t>
  </si>
  <si>
    <t>Warta Posen</t>
  </si>
  <si>
    <t>Garbarnia Krakau</t>
  </si>
  <si>
    <t>Szombierki Bytom</t>
  </si>
  <si>
    <t>Zaglebie Sosnowiec</t>
  </si>
  <si>
    <t>GKS Katowice</t>
  </si>
  <si>
    <t>Amica Wronki</t>
  </si>
  <si>
    <t>Slask Wroclaw</t>
  </si>
  <si>
    <t>Dyskobolia Grodzisk</t>
  </si>
  <si>
    <t>Jagiellonia Bialystok</t>
  </si>
  <si>
    <t>Wisla Plock</t>
  </si>
  <si>
    <t>Gwardia Warschau</t>
  </si>
  <si>
    <t>Lechia Gdansk</t>
  </si>
  <si>
    <t>Arka Gdynia</t>
  </si>
  <si>
    <t>Miedz Legnica</t>
  </si>
  <si>
    <t>Stal Rzeszow</t>
  </si>
  <si>
    <t>Zawisza Bydgoszcz</t>
  </si>
  <si>
    <t>Wawel Krakau</t>
  </si>
  <si>
    <t>Odra Opole</t>
  </si>
  <si>
    <t>Örgryte IS</t>
  </si>
  <si>
    <t>AIK Solna</t>
  </si>
  <si>
    <t>Djurgardens IF</t>
  </si>
  <si>
    <t>IFK Göteborg</t>
  </si>
  <si>
    <t>GAIS</t>
  </si>
  <si>
    <t>Göteborgs IF</t>
  </si>
  <si>
    <t>Fässbergs IF</t>
  </si>
  <si>
    <t>Brynäs IF</t>
  </si>
  <si>
    <t>Malmö FF</t>
  </si>
  <si>
    <t>IFK Norköping</t>
  </si>
  <si>
    <t>Helsingborgs IF</t>
  </si>
  <si>
    <t>IF Elsborg</t>
  </si>
  <si>
    <t>Halmstads BK</t>
  </si>
  <si>
    <t>Östers IF</t>
  </si>
  <si>
    <t>Atvidabergs FF</t>
  </si>
  <si>
    <t>Hammarby IF</t>
  </si>
  <si>
    <t>Kalmar FF</t>
  </si>
  <si>
    <t>IK Sleipner</t>
  </si>
  <si>
    <t>Degerfors IF</t>
  </si>
  <si>
    <t>Landskrona BOIS</t>
  </si>
  <si>
    <t>Raa IF</t>
  </si>
  <si>
    <t>M-SER</t>
  </si>
  <si>
    <t>P-SER</t>
  </si>
  <si>
    <t>FK Slavija Sarajevo</t>
  </si>
  <si>
    <t>FK Obilic</t>
  </si>
  <si>
    <t>FK Jagodina</t>
  </si>
  <si>
    <t>FK Cukaricki</t>
  </si>
  <si>
    <t>M-SBM</t>
  </si>
  <si>
    <t>HJK Helsini</t>
  </si>
  <si>
    <t>HPS Helsinki</t>
  </si>
  <si>
    <t>FC Haka</t>
  </si>
  <si>
    <t>Turku PS</t>
  </si>
  <si>
    <t>HIFK Helsinki</t>
  </si>
  <si>
    <t>Tampere United</t>
  </si>
  <si>
    <t>Kuopio PS</t>
  </si>
  <si>
    <t>Kuusysi Lahti</t>
  </si>
  <si>
    <t>KIF Helsinki</t>
  </si>
  <si>
    <t>AIFK Turku</t>
  </si>
  <si>
    <t>Vasa IFK</t>
  </si>
  <si>
    <t>Reipas Lahti</t>
  </si>
  <si>
    <t>Vaasa PS</t>
  </si>
  <si>
    <t>KTP Kotka</t>
  </si>
  <si>
    <t>OPS Oulu</t>
  </si>
  <si>
    <t>FC Jazz Pori</t>
  </si>
  <si>
    <t>Unitas Helsinki</t>
  </si>
  <si>
    <t>PUS Helsinki</t>
  </si>
  <si>
    <t>Sudet Viipuri</t>
  </si>
  <si>
    <t>HT Helsinki</t>
  </si>
  <si>
    <t>Pyrkivä Turku</t>
  </si>
  <si>
    <t>KPV Kokkola</t>
  </si>
  <si>
    <t>TPV Tampere</t>
  </si>
  <si>
    <t>MyPa Anjalankoski</t>
  </si>
  <si>
    <t>Inter Turku</t>
  </si>
  <si>
    <t>Lahden Reipas</t>
  </si>
  <si>
    <t>Tamperen Ilves</t>
  </si>
  <si>
    <t>MP Mikkeli</t>
  </si>
  <si>
    <t>Rovaniemi PS</t>
  </si>
  <si>
    <t>Atlantis FC</t>
  </si>
  <si>
    <t>Drott Jakobstad</t>
  </si>
  <si>
    <t>FC Jokerit</t>
  </si>
  <si>
    <t>Helsingin Pallo-Pojat</t>
  </si>
  <si>
    <t>FC Honka Espoo</t>
  </si>
  <si>
    <t>AC Allianssi</t>
  </si>
  <si>
    <t>FC Lahti</t>
  </si>
  <si>
    <t>Seinäjoen Jalkapallokerho</t>
  </si>
  <si>
    <t>Steaua Bukarest</t>
  </si>
  <si>
    <t>Dinamo Bukarest</t>
  </si>
  <si>
    <t>Venus Bukarest</t>
  </si>
  <si>
    <t>UTA Arad</t>
  </si>
  <si>
    <t>Chinezul Timisoara</t>
  </si>
  <si>
    <t>Universitatea Craiova</t>
  </si>
  <si>
    <t>Ripensia Timisoara</t>
  </si>
  <si>
    <t>Rapid Bukarest</t>
  </si>
  <si>
    <t>Petrolul Ploiesti</t>
  </si>
  <si>
    <t>CFR Cluj</t>
  </si>
  <si>
    <t>Colentina Bukarest</t>
  </si>
  <si>
    <t>Prahova Ploiesti</t>
  </si>
  <si>
    <t>FC Arges Pitesti</t>
  </si>
  <si>
    <t>Olympia Bukarest</t>
  </si>
  <si>
    <t>Clubul Atletic Oradea</t>
  </si>
  <si>
    <t>CSM Scolar Resita</t>
  </si>
  <si>
    <t>Juventus Bukarest</t>
  </si>
  <si>
    <t>Coltea Brasov</t>
  </si>
  <si>
    <t>Unirea Urziceni</t>
  </si>
  <si>
    <t>Romano-Americana Bukarest</t>
  </si>
  <si>
    <t>Unirea Tricolor Bukarest</t>
  </si>
  <si>
    <t>Otelul Galati</t>
  </si>
  <si>
    <t>FC Politehnica Timisoara</t>
  </si>
  <si>
    <t>FC Progresul Bukarest</t>
  </si>
  <si>
    <t>Universitatea Cluj</t>
  </si>
  <si>
    <t>Jiul Petrosani</t>
  </si>
  <si>
    <t>Gloria Bistrita</t>
  </si>
  <si>
    <t>CFR Turnu Severin</t>
  </si>
  <si>
    <t>Ariesul Turda</t>
  </si>
  <si>
    <t>Chimia Rammicu Valcea</t>
  </si>
  <si>
    <t>Astra Giurgiu</t>
  </si>
  <si>
    <t>FCM Bacau</t>
  </si>
  <si>
    <t>Ferencvaros Budapest</t>
  </si>
  <si>
    <t>MTK Budapest</t>
  </si>
  <si>
    <t>Ujpest Budapest</t>
  </si>
  <si>
    <t>Honved Budapest</t>
  </si>
  <si>
    <t>Debreceni VSC</t>
  </si>
  <si>
    <t>Csepel SC</t>
  </si>
  <si>
    <t>Gyori ETO FC</t>
  </si>
  <si>
    <t>Budapesti TC</t>
  </si>
  <si>
    <t>Videoton FC</t>
  </si>
  <si>
    <t>Nagvaradi AC</t>
  </si>
  <si>
    <t>Vaci FC</t>
  </si>
  <si>
    <t>Dunaferr SE</t>
  </si>
  <si>
    <t>Zalaegerszegi TE</t>
  </si>
  <si>
    <t>Vasas Budapest</t>
  </si>
  <si>
    <t>Diosgyori VTK</t>
  </si>
  <si>
    <t>Kecskemeti TE</t>
  </si>
  <si>
    <t>FC Sopron</t>
  </si>
  <si>
    <t>Pecsi Mecsek FC</t>
  </si>
  <si>
    <t>Bekescsaba 1912 Elore SE</t>
  </si>
  <si>
    <t>Bodajk FC Siofok</t>
  </si>
  <si>
    <t>Szolnoki MAV FC</t>
  </si>
  <si>
    <t>Paksi FC</t>
  </si>
  <si>
    <t>APOEL Nikosia</t>
  </si>
  <si>
    <t>Omonia Nikosia</t>
  </si>
  <si>
    <t>Anorthosis Famagusta</t>
  </si>
  <si>
    <t>AEL Limassol</t>
  </si>
  <si>
    <t>Olympiakos Nikosia</t>
  </si>
  <si>
    <t>Apollon Limassol</t>
  </si>
  <si>
    <t>EPA Larnaka</t>
  </si>
  <si>
    <t>Pezoporikos Larnaka</t>
  </si>
  <si>
    <t>Trast AC</t>
  </si>
  <si>
    <t>SK Cetinkaya Türk</t>
  </si>
  <si>
    <t>AEK Larnaka</t>
  </si>
  <si>
    <t>Nea Salamis Famagusta</t>
  </si>
  <si>
    <t>APOP Kinyras Peyias</t>
  </si>
  <si>
    <t>Ermis Aradippou</t>
  </si>
  <si>
    <t>M-BOS</t>
  </si>
  <si>
    <t>P-BOS</t>
  </si>
  <si>
    <t>NK Celik Zenica</t>
  </si>
  <si>
    <t>HSK Zrinkski Mostar</t>
  </si>
  <si>
    <t>NK Siroki Brijeg</t>
  </si>
  <si>
    <t>FK Modrica Maxima</t>
  </si>
  <si>
    <t>FK Leotar Trebinje</t>
  </si>
  <si>
    <t>NK Brotnjo Citluk</t>
  </si>
  <si>
    <t>NK Bosna Visoko</t>
  </si>
  <si>
    <t>HNK Orasje</t>
  </si>
  <si>
    <t>FK Olimpic Sarajevo</t>
  </si>
  <si>
    <t>Dinamo Tiflis</t>
  </si>
  <si>
    <t>S-GEO</t>
  </si>
  <si>
    <t>P-GEO</t>
  </si>
  <si>
    <t>M-GEO</t>
  </si>
  <si>
    <t>Torpedo Kutaissi</t>
  </si>
  <si>
    <t>WIT Georgia Tiflis</t>
  </si>
  <si>
    <t>Olimpi Rustawi</t>
  </si>
  <si>
    <t>FC Sestaponi</t>
  </si>
  <si>
    <t>Sioni Bolnissi</t>
  </si>
  <si>
    <t>FC Dila Gori</t>
  </si>
  <si>
    <t>Lokomotive Tiflis</t>
  </si>
  <si>
    <t>Ameri Tiflis</t>
  </si>
  <si>
    <t>FC Dinamo Batumi</t>
  </si>
  <si>
    <t>FC Gagra Tiflis</t>
  </si>
  <si>
    <t>Guria Lanchkhuti</t>
  </si>
  <si>
    <t>Metalurg Rustavi</t>
  </si>
  <si>
    <t>Tschichura Saitschchere</t>
  </si>
  <si>
    <t>Skonto Riga</t>
  </si>
  <si>
    <t>FK Ventspils</t>
  </si>
  <si>
    <t>Liepajas Metalurgs</t>
  </si>
  <si>
    <t>Daugava Daugavpils</t>
  </si>
  <si>
    <t>FK Jelgava</t>
  </si>
  <si>
    <t>M-SWE1</t>
  </si>
  <si>
    <t>M-SWE2</t>
  </si>
  <si>
    <t>FBK Kaunas</t>
  </si>
  <si>
    <t>Ekranas Panevezys</t>
  </si>
  <si>
    <t>Zalgiris Vilnius</t>
  </si>
  <si>
    <t>Inkaras Kaunas</t>
  </si>
  <si>
    <t>Sirijus Klaipeda</t>
  </si>
  <si>
    <t>ROMAR Mazeikiai</t>
  </si>
  <si>
    <t>Atlantas Klaipeda</t>
  </si>
  <si>
    <t>Nevezis Kedainiai</t>
  </si>
  <si>
    <t>Suduva Marijampole</t>
  </si>
  <si>
    <t>Minija Kretinga</t>
  </si>
  <si>
    <t>Vienybe Ukmerge</t>
  </si>
  <si>
    <t>Cementininkas Naujoji Akmene</t>
  </si>
  <si>
    <t>Kareda Kaunas</t>
  </si>
  <si>
    <t>Sheriff Tiraspol</t>
  </si>
  <si>
    <t>Zimbru Chisinau</t>
  </si>
  <si>
    <t>FC Dacia Chisinau</t>
  </si>
  <si>
    <t>FC Milsami</t>
  </si>
  <si>
    <t>Tiligul Tiraspol</t>
  </si>
  <si>
    <t>FC Tiraspol</t>
  </si>
  <si>
    <t>FC Nistru Otaci</t>
  </si>
  <si>
    <t>Bugeac Comrat</t>
  </si>
  <si>
    <t>FC Iskra-Stali Ribnita</t>
  </si>
  <si>
    <t>Shamrock Rovers</t>
  </si>
  <si>
    <t>Shelbourne FC</t>
  </si>
  <si>
    <t>Bohemians Dublin</t>
  </si>
  <si>
    <t>Dundalk FC</t>
  </si>
  <si>
    <t>St Patrick's Athletic</t>
  </si>
  <si>
    <t>Waterford United</t>
  </si>
  <si>
    <t>Cork United</t>
  </si>
  <si>
    <t>Drumcondra FC</t>
  </si>
  <si>
    <t>Sligo Rovers</t>
  </si>
  <si>
    <t>Athlone Town</t>
  </si>
  <si>
    <t>Cork Athletic</t>
  </si>
  <si>
    <t>Cork City</t>
  </si>
  <si>
    <t>Derry City</t>
  </si>
  <si>
    <t>Limerick FC</t>
  </si>
  <si>
    <t>St. James's Gate FC</t>
  </si>
  <si>
    <t>Cork Celtic</t>
  </si>
  <si>
    <t>Cork Hibernians</t>
  </si>
  <si>
    <t>Dolphin FC</t>
  </si>
  <si>
    <t>Drogheda United</t>
  </si>
  <si>
    <t>Longford Town</t>
  </si>
  <si>
    <t>Bray Wanderers</t>
  </si>
  <si>
    <t>Cork FC</t>
  </si>
  <si>
    <t>Finn Harps</t>
  </si>
  <si>
    <t>Fordsons FC</t>
  </si>
  <si>
    <t>Galway United</t>
  </si>
  <si>
    <t>Alton United</t>
  </si>
  <si>
    <t>Home Farm FC</t>
  </si>
  <si>
    <t>Sporting Fingal</t>
  </si>
  <si>
    <t>Transport FC</t>
  </si>
  <si>
    <t>UC Dublin</t>
  </si>
  <si>
    <t>KR Reykjavik</t>
  </si>
  <si>
    <t>Valur Reykjavik</t>
  </si>
  <si>
    <t>IA Akranes</t>
  </si>
  <si>
    <t>Fram Reykjavik</t>
  </si>
  <si>
    <t>FH Hafnarfjördur</t>
  </si>
  <si>
    <t>Vikingur Reykjavik</t>
  </si>
  <si>
    <t>Kefklavik IF</t>
  </si>
  <si>
    <t>IB Vestmannaeyja</t>
  </si>
  <si>
    <t>KA Akureyri</t>
  </si>
  <si>
    <t>Breidablik Kopavogur</t>
  </si>
  <si>
    <t>UMF Stjarnan</t>
  </si>
  <si>
    <t>Fylkir Reykjavik</t>
  </si>
  <si>
    <t>UMF Grindavík</t>
  </si>
  <si>
    <t>Sliema Wanderers</t>
  </si>
  <si>
    <t>FC Floriana</t>
  </si>
  <si>
    <t>FC Valletta</t>
  </si>
  <si>
    <t>FC Hibernians</t>
  </si>
  <si>
    <t>Hamrun Spartans</t>
  </si>
  <si>
    <t>FC Birkirkara</t>
  </si>
  <si>
    <t>Rabat Ajax</t>
  </si>
  <si>
    <t>FC Marsaxlokk</t>
  </si>
  <si>
    <t>FC St. George's</t>
  </si>
  <si>
    <t>FC Zurrieq</t>
  </si>
  <si>
    <t>FC Melita</t>
  </si>
  <si>
    <t>Gzira United</t>
  </si>
  <si>
    <t>P-MAC</t>
  </si>
  <si>
    <t>M-MAC</t>
  </si>
  <si>
    <t>Rabotnicki Skopje</t>
  </si>
  <si>
    <t>Sileks Kratovo</t>
  </si>
  <si>
    <t>Sloga Jugomagnat Skopje</t>
  </si>
  <si>
    <t>FK Pobeda Prilep</t>
  </si>
  <si>
    <t>FK Renova Dzepciste</t>
  </si>
  <si>
    <t>KF Shkendija</t>
  </si>
  <si>
    <t>FK Teteks Tetovo</t>
  </si>
  <si>
    <t>FK Pelister Bitola</t>
  </si>
  <si>
    <t>FK Cementarnica 55 Skopje</t>
  </si>
  <si>
    <t>FK Makedonija Skopje</t>
  </si>
  <si>
    <t>FK Metalurg Skopje</t>
  </si>
  <si>
    <t>FK Bashkimi Kumanovo</t>
  </si>
  <si>
    <t>P-BLS</t>
  </si>
  <si>
    <t>S-BLS</t>
  </si>
  <si>
    <t>Dinamo Minsk</t>
  </si>
  <si>
    <t>BATE Baryssau</t>
  </si>
  <si>
    <t>Slawija Masyr</t>
  </si>
  <si>
    <t>Dnjapro Mahiljou</t>
  </si>
  <si>
    <t>Belschyna Babrujsk</t>
  </si>
  <si>
    <t>FK Homel</t>
  </si>
  <si>
    <t>FK Schachzjor Salihorsk</t>
  </si>
  <si>
    <t>Partizan Minsk</t>
  </si>
  <si>
    <t>Naftan Nawapolazk</t>
  </si>
  <si>
    <t>Njorman Hrodna</t>
  </si>
  <si>
    <t>FK Wizebsk</t>
  </si>
  <si>
    <t>FK Dinamo Brest</t>
  </si>
  <si>
    <t>FK Minsk</t>
  </si>
  <si>
    <t>Ararat Jerewan</t>
  </si>
  <si>
    <t>FC Pjunik Jerewan</t>
  </si>
  <si>
    <t>FC Schirak Gjumri</t>
  </si>
  <si>
    <t>Araks Ararat</t>
  </si>
  <si>
    <t>FC Jerewan</t>
  </si>
  <si>
    <t>FC Ulisses Jerewan</t>
  </si>
  <si>
    <t>FC Banants Jerewan</t>
  </si>
  <si>
    <t>MIKA Aschtarak</t>
  </si>
  <si>
    <t>FC Kilikia Jerewan</t>
  </si>
  <si>
    <t>S-ARM</t>
  </si>
  <si>
    <t>M-ARM</t>
  </si>
  <si>
    <t>M-BLS</t>
  </si>
  <si>
    <t>KF Tirana</t>
  </si>
  <si>
    <t>KS Dinamo Tirana</t>
  </si>
  <si>
    <t>FK Partizani Tirana</t>
  </si>
  <si>
    <t>KS Vllaznia Shkodra</t>
  </si>
  <si>
    <t>KF Skenderbeu Korca</t>
  </si>
  <si>
    <t>KF Elbasani</t>
  </si>
  <si>
    <t>KS Flamurtari Vlora</t>
  </si>
  <si>
    <t>KS Teuta Durres</t>
  </si>
  <si>
    <t>KS Besa Kavaja</t>
  </si>
  <si>
    <t>KF Laci</t>
  </si>
  <si>
    <t>KF Apolonia Fier</t>
  </si>
  <si>
    <t>FC Flora Tallinn</t>
  </si>
  <si>
    <t>FC Levadia Tallinn</t>
  </si>
  <si>
    <t>FC Lantana Tallinn</t>
  </si>
  <si>
    <t>FC Norma Tallinn</t>
  </si>
  <si>
    <t>FC TVMK Tallinn</t>
  </si>
  <si>
    <t>Tallinna Sadam</t>
  </si>
  <si>
    <t>FC Nikol Tallinn</t>
  </si>
  <si>
    <t>JK Trans Narva</t>
  </si>
  <si>
    <t>SK Sport Tallinn</t>
  </si>
  <si>
    <t>Tallinna JK</t>
  </si>
  <si>
    <t>FC Nomne Kalju</t>
  </si>
  <si>
    <t>Linfield FC</t>
  </si>
  <si>
    <t>Glentoran FC</t>
  </si>
  <si>
    <t>Belfast Celtic</t>
  </si>
  <si>
    <t>Lisburn Distillery</t>
  </si>
  <si>
    <t>Cliftonville FC</t>
  </si>
  <si>
    <t>Crusaders FC</t>
  </si>
  <si>
    <t>Portadown FC</t>
  </si>
  <si>
    <t>Glenavon FC</t>
  </si>
  <si>
    <t>Ards FC</t>
  </si>
  <si>
    <t>Coleraine FC</t>
  </si>
  <si>
    <t>Queen's Island</t>
  </si>
  <si>
    <t>Ballymena United</t>
  </si>
  <si>
    <t>Ballymena FC</t>
  </si>
  <si>
    <t>Bangor FC</t>
  </si>
  <si>
    <t>Carrick Rangers</t>
  </si>
  <si>
    <t>Ulster FC</t>
  </si>
  <si>
    <t>Willowfield FC</t>
  </si>
  <si>
    <t>Dundela FC</t>
  </si>
  <si>
    <t>Gordon Highlanders</t>
  </si>
  <si>
    <t>Moyola Park FC</t>
  </si>
  <si>
    <t>The New Saints</t>
  </si>
  <si>
    <t>Barry Town</t>
  </si>
  <si>
    <t>Bangor City</t>
  </si>
  <si>
    <t>Cwmbran Town</t>
  </si>
  <si>
    <t>Rhyl FC</t>
  </si>
  <si>
    <t>AFC Llanelli</t>
  </si>
  <si>
    <t>FC Wrexham</t>
  </si>
  <si>
    <t>Cefn Druids AFC</t>
  </si>
  <si>
    <t>Shrewsbury Town</t>
  </si>
  <si>
    <t>FC Chirk AAA</t>
  </si>
  <si>
    <t>Chester City</t>
  </si>
  <si>
    <t>Merthyr Tydfil FC</t>
  </si>
  <si>
    <t>Wellington Town</t>
  </si>
  <si>
    <t>Newtown AFC</t>
  </si>
  <si>
    <t>Crewe Alexandra</t>
  </si>
  <si>
    <t>Oswestry Town</t>
  </si>
  <si>
    <t>Hereford United</t>
  </si>
  <si>
    <t>AFC Newport Town</t>
  </si>
  <si>
    <t>Carmarthen Town</t>
  </si>
  <si>
    <t>Aberystwyth Town</t>
  </si>
  <si>
    <t>Connah's Quay &amp; Shotton</t>
  </si>
  <si>
    <t>Tranmere Rovers</t>
  </si>
  <si>
    <t>Lovell's Athletic</t>
  </si>
  <si>
    <t>Oswestry White Stars</t>
  </si>
  <si>
    <t>Borough United</t>
  </si>
  <si>
    <t>Bristol City</t>
  </si>
  <si>
    <t>Ebbw Vale AFC</t>
  </si>
  <si>
    <t>Flint Town United</t>
  </si>
  <si>
    <t>Inter Cable Tel Cardiff</t>
  </si>
  <si>
    <t>Prestatyn Town</t>
  </si>
  <si>
    <t>South Liverpool</t>
  </si>
  <si>
    <t>Caersws FC</t>
  </si>
  <si>
    <t>Afan Lido FC</t>
  </si>
  <si>
    <t>Connah's Quay Nomads</t>
  </si>
  <si>
    <t>Qarabag Agdam</t>
  </si>
  <si>
    <t>Inter Baku</t>
  </si>
  <si>
    <t>Neftci Baku</t>
  </si>
  <si>
    <t>FK Samkir</t>
  </si>
  <si>
    <t>PFK Turan Tovuz</t>
  </si>
  <si>
    <t>PFK Kapaz</t>
  </si>
  <si>
    <t>FK Xazar Lankaran</t>
  </si>
  <si>
    <t>FK Baku</t>
  </si>
  <si>
    <t>FK Insaatci Baku</t>
  </si>
  <si>
    <t>FK Sefa Baku</t>
  </si>
  <si>
    <t>HB Tórshavn</t>
  </si>
  <si>
    <t>KÍ Klaksvík</t>
  </si>
  <si>
    <t>B36 Tórshavn</t>
  </si>
  <si>
    <t>TB Tvöröyri</t>
  </si>
  <si>
    <t>GÍ Göta</t>
  </si>
  <si>
    <t>B68 Toftir</t>
  </si>
  <si>
    <t>EB/Streymur</t>
  </si>
  <si>
    <t>SÍ Sörvagur</t>
  </si>
  <si>
    <t>ÍF Fuglafjördur</t>
  </si>
  <si>
    <t>B71 Sandur</t>
  </si>
  <si>
    <t>VB Vágur</t>
  </si>
  <si>
    <t>NSÍ Runavík</t>
  </si>
  <si>
    <t>Víkingur Göta</t>
  </si>
  <si>
    <t>FK Aqtöbe</t>
  </si>
  <si>
    <t>Yelimai Semipalatinsk</t>
  </si>
  <si>
    <t>Schachtjor Qaraghandy</t>
  </si>
  <si>
    <t>Tobyl Qostanai</t>
  </si>
  <si>
    <t>FK Astana</t>
  </si>
  <si>
    <t>FK Taras</t>
  </si>
  <si>
    <t>FK Qairat Almaty</t>
  </si>
  <si>
    <t>FK Astana-64</t>
  </si>
  <si>
    <t>FK Dostyk</t>
  </si>
  <si>
    <t>Wostok Öskemen</t>
  </si>
  <si>
    <t>Spartak Semei</t>
  </si>
  <si>
    <t>Ertis Pawlodar</t>
  </si>
  <si>
    <t>Qaisar Qysylorda</t>
  </si>
  <si>
    <t>FK Alma-Ata</t>
  </si>
  <si>
    <t>FK Atyrau</t>
  </si>
  <si>
    <t>Ordabassy Schymkent</t>
  </si>
  <si>
    <t>Jeunesse Esch</t>
  </si>
  <si>
    <t>F91 Düdelingen</t>
  </si>
  <si>
    <t>FC Avenir Beggen</t>
  </si>
  <si>
    <t>CS Fola Esch</t>
  </si>
  <si>
    <t>FC Progres Niederkorn</t>
  </si>
  <si>
    <t>CS Grevenmacher</t>
  </si>
  <si>
    <t>FC Differdingen 03</t>
  </si>
  <si>
    <t>US Rumelange</t>
  </si>
  <si>
    <t>Etzella Ettelbrück</t>
  </si>
  <si>
    <t>CS Petingen</t>
  </si>
  <si>
    <t>SC Tetingen</t>
  </si>
  <si>
    <t>Swift Hesperingen</t>
  </si>
  <si>
    <t>SP Tre Fiori</t>
  </si>
  <si>
    <t>FC Domagnano</t>
  </si>
  <si>
    <t>SS Folgore/Falciano</t>
  </si>
  <si>
    <t>SC Faetano</t>
  </si>
  <si>
    <t>SP La Fiorita</t>
  </si>
  <si>
    <t>SS Murata</t>
  </si>
  <si>
    <t>SP Tre Penne</t>
  </si>
  <si>
    <t>FC Fiorentino</t>
  </si>
  <si>
    <t>AC Libertas</t>
  </si>
  <si>
    <t>SS Cosmos</t>
  </si>
  <si>
    <t>SS Pennarossa</t>
  </si>
  <si>
    <t>SS Juvenes Serravalle</t>
  </si>
  <si>
    <t>GS Dogana</t>
  </si>
  <si>
    <t>AC Juvenes/Dogana</t>
  </si>
  <si>
    <t>SP Cailungo</t>
  </si>
  <si>
    <t>SS Virtus</t>
  </si>
  <si>
    <t>FC Santa Coloma</t>
  </si>
  <si>
    <t>CE Principat</t>
  </si>
  <si>
    <t>FC Encamp</t>
  </si>
  <si>
    <t>FC Lusitanos</t>
  </si>
  <si>
    <t>FC Ranger's</t>
  </si>
  <si>
    <t>UE Sant Julia</t>
  </si>
  <si>
    <t>Constel Iacio Esportiva</t>
  </si>
  <si>
    <t>UE Santa Coloma</t>
  </si>
  <si>
    <t>FC Vaduz</t>
  </si>
  <si>
    <t>FC Balzers</t>
  </si>
  <si>
    <t>FC Triesen</t>
  </si>
  <si>
    <t>USV Eschen-Mauren</t>
  </si>
  <si>
    <t>FC Schaan</t>
  </si>
  <si>
    <t>SE Palmeiras</t>
  </si>
  <si>
    <t>Santos FC</t>
  </si>
  <si>
    <t>Sao Paulo FC</t>
  </si>
  <si>
    <t>CR Flamengo</t>
  </si>
  <si>
    <t>Corinthians Sao Paulo</t>
  </si>
  <si>
    <t>CR Vasco da Gama</t>
  </si>
  <si>
    <t>Fluminense FC</t>
  </si>
  <si>
    <t>Cruzeiro EC</t>
  </si>
  <si>
    <t>SC Internacional</t>
  </si>
  <si>
    <t>EC Bahia</t>
  </si>
  <si>
    <t>Botafogo FR</t>
  </si>
  <si>
    <t>Atletico Paranaense</t>
  </si>
  <si>
    <t>Sport Recife</t>
  </si>
  <si>
    <t>Coritiba FC</t>
  </si>
  <si>
    <t>Guarani FC</t>
  </si>
  <si>
    <t>Atletico Mineiro</t>
  </si>
  <si>
    <t>P-Taca</t>
  </si>
  <si>
    <t>P-Copa</t>
  </si>
  <si>
    <t>Gremio Porto Alegre</t>
  </si>
  <si>
    <t>Criciuma EC</t>
  </si>
  <si>
    <t>EC Juventude</t>
  </si>
  <si>
    <t>EC Santo André</t>
  </si>
  <si>
    <t>Paulista FC</t>
  </si>
  <si>
    <t>River Plate</t>
  </si>
  <si>
    <t>Boca Juniors</t>
  </si>
  <si>
    <t>Racing Club</t>
  </si>
  <si>
    <t>Independiente</t>
  </si>
  <si>
    <t>San Lorenzo</t>
  </si>
  <si>
    <t>Velez Sarsfield</t>
  </si>
  <si>
    <t>Estudiantes de La Plata</t>
  </si>
  <si>
    <t>Newell's Old Boys</t>
  </si>
  <si>
    <t>Rosario Central</t>
  </si>
  <si>
    <t>Argentinos Juniors</t>
  </si>
  <si>
    <t>Ferro Carril Oeste</t>
  </si>
  <si>
    <t>Arsenal de Sarandi</t>
  </si>
  <si>
    <t>Banfield</t>
  </si>
  <si>
    <t>Huracan</t>
  </si>
  <si>
    <t>Lanus</t>
  </si>
  <si>
    <t>Chacarita Juniors</t>
  </si>
  <si>
    <t>Quilmes AC</t>
  </si>
  <si>
    <t>Bolivar</t>
  </si>
  <si>
    <t>The Strongest</t>
  </si>
  <si>
    <t>Blooming</t>
  </si>
  <si>
    <t>Jorge Wilstermann</t>
  </si>
  <si>
    <t>Oriente Petrolero</t>
  </si>
  <si>
    <t>San José</t>
  </si>
  <si>
    <t>Universitario</t>
  </si>
  <si>
    <t>Real Potosi</t>
  </si>
  <si>
    <t>Aurora</t>
  </si>
  <si>
    <t>Colo Colo</t>
  </si>
  <si>
    <t>Universidad de Chile</t>
  </si>
  <si>
    <t>Universidad Catolica</t>
  </si>
  <si>
    <t>Union Espanola</t>
  </si>
  <si>
    <t>Audax CS Italiano</t>
  </si>
  <si>
    <t>CD Magallanes</t>
  </si>
  <si>
    <t>Everton</t>
  </si>
  <si>
    <t>Santiago Wanderers</t>
  </si>
  <si>
    <t>CD Huachipato</t>
  </si>
  <si>
    <t>CD Palestino</t>
  </si>
  <si>
    <t>Green Cross</t>
  </si>
  <si>
    <t>O'Higgins</t>
  </si>
  <si>
    <t>Santiago Morning</t>
  </si>
  <si>
    <t>Union San Felipe</t>
  </si>
  <si>
    <t>Cobresal</t>
  </si>
  <si>
    <t>Iquique</t>
  </si>
  <si>
    <t>Universidad de Concepcion</t>
  </si>
  <si>
    <t>La Serena</t>
  </si>
  <si>
    <t>Luis Cruz</t>
  </si>
  <si>
    <t>CD Cobreloa</t>
  </si>
  <si>
    <t>Barcelona SC</t>
  </si>
  <si>
    <t>CD El Nacional</t>
  </si>
  <si>
    <t>Emelec Guayaquil</t>
  </si>
  <si>
    <t>Liga de Quito</t>
  </si>
  <si>
    <t>Deportivo Quito</t>
  </si>
  <si>
    <t>Deportivo Cuenca</t>
  </si>
  <si>
    <t>CD Olmedo</t>
  </si>
  <si>
    <t>Deportivo Everest</t>
  </si>
  <si>
    <t>Atletico Nacional</t>
  </si>
  <si>
    <t>America de Cali</t>
  </si>
  <si>
    <t>Deportivo Cali</t>
  </si>
  <si>
    <t>Santa Fe CD</t>
  </si>
  <si>
    <t>Atletico Junior</t>
  </si>
  <si>
    <t>Independiente Medellin</t>
  </si>
  <si>
    <t>Once Caldas</t>
  </si>
  <si>
    <t>Deportivo Tolima</t>
  </si>
  <si>
    <t>Deportivo Pasto</t>
  </si>
  <si>
    <t>Deportes Quindio</t>
  </si>
  <si>
    <t>Cucuta Deportivo</t>
  </si>
  <si>
    <t>Boyaca Chico FC</t>
  </si>
  <si>
    <t>Union Magdalena</t>
  </si>
  <si>
    <t>Millonarios FC</t>
  </si>
  <si>
    <t>Boca Juniors de Cali</t>
  </si>
  <si>
    <t>CD La Equidad</t>
  </si>
  <si>
    <t>Olimpia</t>
  </si>
  <si>
    <t>Cerro Porteno</t>
  </si>
  <si>
    <t>Libertad</t>
  </si>
  <si>
    <t>Guarani</t>
  </si>
  <si>
    <t>Nacional</t>
  </si>
  <si>
    <t>Sol de America</t>
  </si>
  <si>
    <t>Sportivo Luqueno</t>
  </si>
  <si>
    <t>Presidente Hayes</t>
  </si>
  <si>
    <t>Universitario de Deportes</t>
  </si>
  <si>
    <t>Alianza Lima</t>
  </si>
  <si>
    <t>Sporting Cristal</t>
  </si>
  <si>
    <t>Sport Boys Association</t>
  </si>
  <si>
    <t>Deportivo Municipal</t>
  </si>
  <si>
    <t>Universidad San Martin</t>
  </si>
  <si>
    <t>Union Huaral</t>
  </si>
  <si>
    <t>Atletico Chalaco</t>
  </si>
  <si>
    <t>Lima CFC</t>
  </si>
  <si>
    <t>Mariscal Sucre</t>
  </si>
  <si>
    <t>Sport Progreso</t>
  </si>
  <si>
    <t>Sport José Gálvez</t>
  </si>
  <si>
    <t>FBC Melgar</t>
  </si>
  <si>
    <t>Collegio San Agustin</t>
  </si>
  <si>
    <t>Defensor Lima</t>
  </si>
  <si>
    <t>Centro Iqueno</t>
  </si>
  <si>
    <t>Juan Aurich</t>
  </si>
  <si>
    <t>Sport Inca</t>
  </si>
  <si>
    <t>Sport Juan Bielovucic</t>
  </si>
  <si>
    <t>Sport Jorge Chavez</t>
  </si>
  <si>
    <t>Universidad César Vallejo</t>
  </si>
  <si>
    <t>Penarol</t>
  </si>
  <si>
    <t>CURCC</t>
  </si>
  <si>
    <t>Danubio</t>
  </si>
  <si>
    <t>Defensor Sporting</t>
  </si>
  <si>
    <t>Montevideo Wanderers</t>
  </si>
  <si>
    <t>Rampla Juniors</t>
  </si>
  <si>
    <t>Central Espanol</t>
  </si>
  <si>
    <t>Progreso</t>
  </si>
  <si>
    <t>Bella Vista</t>
  </si>
  <si>
    <t>FC Caracas</t>
  </si>
  <si>
    <t>Deportivo Tachira</t>
  </si>
  <si>
    <t>Portuguesa FC</t>
  </si>
  <si>
    <t>Deportivo Italia</t>
  </si>
  <si>
    <t>Deportivo Portugues</t>
  </si>
  <si>
    <t>Deportivo Galicia</t>
  </si>
  <si>
    <t>Club Sport Maritimo</t>
  </si>
  <si>
    <t>Estudiantes de Merida</t>
  </si>
  <si>
    <t>Universidad de Los Andres FC</t>
  </si>
  <si>
    <t>Zamora FC</t>
  </si>
  <si>
    <t>Universidad Central FC</t>
  </si>
  <si>
    <t>CD Espanol</t>
  </si>
  <si>
    <t>Lara FC</t>
  </si>
  <si>
    <t>Valencia FC</t>
  </si>
  <si>
    <t>Atletico San Cristobal</t>
  </si>
  <si>
    <t>AC Mineros de Guayana</t>
  </si>
  <si>
    <t>AC Minerven FC</t>
  </si>
  <si>
    <t>Atletico Zulia</t>
  </si>
  <si>
    <t>Nacional Tachira</t>
  </si>
  <si>
    <t>UA Maracaibo</t>
  </si>
  <si>
    <t>Deportivo Lara</t>
  </si>
  <si>
    <t>Carabobo FC</t>
  </si>
  <si>
    <t>Trujillanos FC</t>
  </si>
  <si>
    <t>UD Canarias</t>
  </si>
  <si>
    <t>Deportivo Anzoategui</t>
  </si>
  <si>
    <t>Aragua FC</t>
  </si>
  <si>
    <t>Anzoategui FC</t>
  </si>
  <si>
    <t>Internacional de Puerto La Cruz</t>
  </si>
  <si>
    <t>Tiquire Flores</t>
  </si>
  <si>
    <t>Deportivo La Guaira</t>
  </si>
  <si>
    <t>BK Frem Kopenhagen</t>
  </si>
  <si>
    <t>Esbjerg fB</t>
  </si>
  <si>
    <t>P-ARM</t>
  </si>
  <si>
    <t>M-CZE</t>
  </si>
  <si>
    <t>P-CZE</t>
  </si>
  <si>
    <t>1. HFC Humenne</t>
  </si>
  <si>
    <t>Artmedia Petrzalka</t>
  </si>
  <si>
    <t>M-NSL</t>
  </si>
  <si>
    <t>Perth Glory</t>
  </si>
  <si>
    <t>Melbourne Victory</t>
  </si>
  <si>
    <t>Brisbane Roar</t>
  </si>
  <si>
    <t>Sydney FC</t>
  </si>
  <si>
    <t>Central Coast Mariners</t>
  </si>
  <si>
    <t>Newcastle Jets</t>
  </si>
  <si>
    <t>M-AL</t>
  </si>
  <si>
    <t>Adelaide United</t>
  </si>
  <si>
    <t>Ba FC</t>
  </si>
  <si>
    <t>Nadi FC</t>
  </si>
  <si>
    <t>Lautoka FC</t>
  </si>
  <si>
    <t>Nadroga FC</t>
  </si>
  <si>
    <t>Suva FC</t>
  </si>
  <si>
    <t>Labasa FC</t>
  </si>
  <si>
    <t>Navua FC</t>
  </si>
  <si>
    <t>Rewa FC</t>
  </si>
  <si>
    <t>Tavua FC</t>
  </si>
  <si>
    <t>Auckland Citiy FC</t>
  </si>
  <si>
    <t>Waitakere United</t>
  </si>
  <si>
    <t>Team Wellington</t>
  </si>
  <si>
    <t>Koloale FC</t>
  </si>
  <si>
    <t>Solomon Warriors</t>
  </si>
  <si>
    <t>Western United</t>
  </si>
  <si>
    <t>Central Realas</t>
  </si>
  <si>
    <t>Marist FC</t>
  </si>
  <si>
    <t>KOSSA FC</t>
  </si>
  <si>
    <t>AS Central Sport</t>
  </si>
  <si>
    <t>AS Venus</t>
  </si>
  <si>
    <t>AS Pirae</t>
  </si>
  <si>
    <t>AS Excelsior</t>
  </si>
  <si>
    <t>AS Fei Pi</t>
  </si>
  <si>
    <t>AS Manu-Ura</t>
  </si>
  <si>
    <t>AS Tefana</t>
  </si>
  <si>
    <t>AS Jeunes Tahitiens</t>
  </si>
  <si>
    <t>AS Dragon</t>
  </si>
  <si>
    <t>AS Arue</t>
  </si>
  <si>
    <t>AS PPT</t>
  </si>
  <si>
    <t>AS Tamarii Punaruu</t>
  </si>
  <si>
    <t>AS Punaruu</t>
  </si>
  <si>
    <t>CAICT</t>
  </si>
  <si>
    <t>Marine</t>
  </si>
  <si>
    <t>AS Temanava</t>
  </si>
  <si>
    <t>AS Vaiete</t>
  </si>
  <si>
    <t>Paradise SC</t>
  </si>
  <si>
    <t>Notre Dame SC</t>
  </si>
  <si>
    <t>Weymouth Wales</t>
  </si>
  <si>
    <t>Empire</t>
  </si>
  <si>
    <t>Pride of Gall Hill FC</t>
  </si>
  <si>
    <t>Harrison College</t>
  </si>
  <si>
    <t>Youth Milan FC</t>
  </si>
  <si>
    <t>BDF</t>
  </si>
  <si>
    <t>Spartan</t>
  </si>
  <si>
    <t>Brittons Hill</t>
  </si>
  <si>
    <t>Rendezvous</t>
  </si>
  <si>
    <t>Pinelands United</t>
  </si>
  <si>
    <t>Deportivo Saprissa</t>
  </si>
  <si>
    <t>LD Alajuelense</t>
  </si>
  <si>
    <t>CS Herediano</t>
  </si>
  <si>
    <t>CS La Libertad</t>
  </si>
  <si>
    <t>CS Cartaginés</t>
  </si>
  <si>
    <t>Orión FC</t>
  </si>
  <si>
    <t>AD Municipal Puntarenas</t>
  </si>
  <si>
    <t>Uruguay de Coronado</t>
  </si>
  <si>
    <t>CF Universidad de Costa Rica</t>
  </si>
  <si>
    <t>Asociación Deportiva Carmelita</t>
  </si>
  <si>
    <t>Brujas FC</t>
  </si>
  <si>
    <t>Liberia Mía</t>
  </si>
  <si>
    <t>FAS</t>
  </si>
  <si>
    <t>Águila</t>
  </si>
  <si>
    <t>Firpo</t>
  </si>
  <si>
    <t>Alianza</t>
  </si>
  <si>
    <t>Isidro Metapán</t>
  </si>
  <si>
    <t>Atlético Marte</t>
  </si>
  <si>
    <t>Once Municipal</t>
  </si>
  <si>
    <t>Juventud Olímpia</t>
  </si>
  <si>
    <t>Dragón</t>
  </si>
  <si>
    <t>Chinameca SC</t>
  </si>
  <si>
    <t>Sabta Tecla SC</t>
  </si>
  <si>
    <t>Platense</t>
  </si>
  <si>
    <t>Atlético Balboa</t>
  </si>
  <si>
    <t>Paradise</t>
  </si>
  <si>
    <t>Eagles Super Strikers</t>
  </si>
  <si>
    <t>Hurricane</t>
  </si>
  <si>
    <t>Hard Rock</t>
  </si>
  <si>
    <t>Fontenay United</t>
  </si>
  <si>
    <t>Carenage</t>
  </si>
  <si>
    <t>Barba Super Stars</t>
  </si>
  <si>
    <t>Seven Seas Rock City</t>
  </si>
  <si>
    <t>SAFL</t>
  </si>
  <si>
    <t>GBSS</t>
  </si>
  <si>
    <t>Universidad SC</t>
  </si>
  <si>
    <t>Tipografia Nacional</t>
  </si>
  <si>
    <t>Allies</t>
  </si>
  <si>
    <t>Cibeles</t>
  </si>
  <si>
    <t>Escuela Politécnica</t>
  </si>
  <si>
    <t>Guatemala FC</t>
  </si>
  <si>
    <t>Hércules</t>
  </si>
  <si>
    <t>La Joya</t>
  </si>
  <si>
    <t>Quetzal</t>
  </si>
  <si>
    <t>M-AMA</t>
  </si>
  <si>
    <t>M-PROF</t>
  </si>
  <si>
    <t>Comunicaciones</t>
  </si>
  <si>
    <t>CSD Municipal</t>
  </si>
  <si>
    <t>Club Aurora</t>
  </si>
  <si>
    <t>Club Xelajú</t>
  </si>
  <si>
    <t>Deportivo Jalapa</t>
  </si>
  <si>
    <t>Cobán Imperial</t>
  </si>
  <si>
    <t>CD Suchitepéquez</t>
  </si>
  <si>
    <t>Olympic FC</t>
  </si>
  <si>
    <t>Juventud Retalteca</t>
  </si>
  <si>
    <t>Amatitlán</t>
  </si>
  <si>
    <t>IRCA</t>
  </si>
  <si>
    <t>Hospicio</t>
  </si>
  <si>
    <t>Galcasa</t>
  </si>
  <si>
    <t>Ohio</t>
  </si>
  <si>
    <t>Michigan</t>
  </si>
  <si>
    <t>Gay SC</t>
  </si>
  <si>
    <t>RC Haitien</t>
  </si>
  <si>
    <t>Violette AC</t>
  </si>
  <si>
    <t>FICA</t>
  </si>
  <si>
    <t>Tempete FC</t>
  </si>
  <si>
    <t>Baltimore SC</t>
  </si>
  <si>
    <t>Don Bosco FC</t>
  </si>
  <si>
    <t>Aigle Noir AC</t>
  </si>
  <si>
    <t>Etoile Haitienne</t>
  </si>
  <si>
    <t>Excelsior AC</t>
  </si>
  <si>
    <t>AS Mirebalais</t>
  </si>
  <si>
    <t>Hatüey Bacardi Club</t>
  </si>
  <si>
    <t>Racing FC</t>
  </si>
  <si>
    <t>Roulado</t>
  </si>
  <si>
    <t>America FC</t>
  </si>
  <si>
    <t>Arsenal FC</t>
  </si>
  <si>
    <t>AS Capoise</t>
  </si>
  <si>
    <t>AS Cavaly</t>
  </si>
  <si>
    <t>Jeunesse Pétionville</t>
  </si>
  <si>
    <t>Victory SC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</si>
</sst>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6">
    <font>
      <sz val="10"/>
      <name val="Arial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20" borderId="1" applyNumberFormat="0" applyAlignment="0" applyProtection="0"/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22" fillId="0" borderId="0" applyNumberFormat="0" applyFill="0" applyBorder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8" applyNumberFormat="0" applyFill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1" borderId="3" applyNumberFormat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4" borderId="0" xfId="0" applyFill="1" applyAlignment="1">
      <alignment/>
    </xf>
    <xf numFmtId="0" fontId="0" fillId="24" borderId="14" xfId="0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11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4" borderId="0" xfId="0" applyFill="1" applyBorder="1" applyAlignment="1">
      <alignment/>
    </xf>
    <xf numFmtId="0" fontId="18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Fill="1" applyBorder="1" applyAlignment="1">
      <alignment/>
    </xf>
  </cellXfs>
  <cellStyles count="8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Followed Hyperlink" xfId="66"/>
    <cellStyle name="Calculation" xfId="67"/>
    <cellStyle name="Check Cell" xfId="68"/>
    <cellStyle name="Comma" xfId="69"/>
    <cellStyle name="Comma [0]" xfId="70"/>
    <cellStyle name="Eingabe" xfId="71"/>
    <cellStyle name="Ergebnis" xfId="72"/>
    <cellStyle name="Erklärender Text" xfId="73"/>
    <cellStyle name="Explanatory Text" xfId="74"/>
    <cellStyle name="Good" xfId="75"/>
    <cellStyle name="Gut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Linked Cell" xfId="83"/>
    <cellStyle name="Neutral" xfId="84"/>
    <cellStyle name="Note" xfId="85"/>
    <cellStyle name="Notiz" xfId="86"/>
    <cellStyle name="Output" xfId="87"/>
    <cellStyle name="Percent" xfId="88"/>
    <cellStyle name="Schlecht" xfId="89"/>
    <cellStyle name="Title" xfId="90"/>
    <cellStyle name="Total" xfId="91"/>
    <cellStyle name="Überschrift" xfId="92"/>
    <cellStyle name="Überschrift 1" xfId="93"/>
    <cellStyle name="Überschrift 2" xfId="94"/>
    <cellStyle name="Überschrift 3" xfId="95"/>
    <cellStyle name="Überschrift 4" xfId="96"/>
    <cellStyle name="Verknüpfte Zelle" xfId="97"/>
    <cellStyle name="Currency" xfId="98"/>
    <cellStyle name="Currency [0]" xfId="99"/>
    <cellStyle name="Warnender Text" xfId="100"/>
    <cellStyle name="Warning Text" xfId="101"/>
    <cellStyle name="Zelle überprüfen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4.140625" style="0" bestFit="1" customWidth="1"/>
    <col min="2" max="2" width="7.140625" style="0" customWidth="1"/>
    <col min="3" max="3" width="6.8515625" style="0" customWidth="1"/>
    <col min="4" max="4" width="6.57421875" style="0" bestFit="1" customWidth="1"/>
    <col min="5" max="5" width="6.8515625" style="0" bestFit="1" customWidth="1"/>
    <col min="6" max="6" width="7.00390625" style="0" hidden="1" customWidth="1"/>
    <col min="7" max="8" width="6.7109375" style="0" hidden="1" customWidth="1"/>
    <col min="9" max="9" width="7.140625" style="0" bestFit="1" customWidth="1"/>
    <col min="10" max="10" width="6.8515625" style="0" bestFit="1" customWidth="1"/>
    <col min="11" max="11" width="8.421875" style="0" bestFit="1" customWidth="1"/>
  </cols>
  <sheetData>
    <row r="1" spans="1:11" ht="13.5" thickBot="1">
      <c r="A1" s="2" t="s">
        <v>0</v>
      </c>
      <c r="B1" s="2" t="s">
        <v>42</v>
      </c>
      <c r="C1" s="2" t="s">
        <v>43</v>
      </c>
      <c r="D1" s="14" t="s">
        <v>149</v>
      </c>
      <c r="E1" s="6" t="s">
        <v>148</v>
      </c>
      <c r="F1" s="2" t="s">
        <v>44</v>
      </c>
      <c r="G1" s="2" t="s">
        <v>45</v>
      </c>
      <c r="H1" s="5" t="s">
        <v>53</v>
      </c>
      <c r="I1" s="9" t="s">
        <v>46</v>
      </c>
      <c r="J1" s="2" t="s">
        <v>47</v>
      </c>
      <c r="K1" s="8" t="s">
        <v>146</v>
      </c>
    </row>
    <row r="2" spans="1:11" ht="12.75">
      <c r="A2" s="3" t="s">
        <v>21</v>
      </c>
      <c r="B2">
        <v>4</v>
      </c>
      <c r="C2">
        <v>2</v>
      </c>
      <c r="E2">
        <v>1</v>
      </c>
      <c r="G2" s="4"/>
      <c r="H2" s="1"/>
      <c r="I2" s="10">
        <f>B2+F2</f>
        <v>4</v>
      </c>
      <c r="J2">
        <f>C2+G2</f>
        <v>2</v>
      </c>
      <c r="K2">
        <f>D2+E2+H2</f>
        <v>1</v>
      </c>
    </row>
    <row r="3" spans="1:11" ht="12.75">
      <c r="A3" s="3" t="s">
        <v>24</v>
      </c>
      <c r="B3">
        <v>3</v>
      </c>
      <c r="C3">
        <v>4</v>
      </c>
      <c r="G3" s="4"/>
      <c r="H3" s="1"/>
      <c r="I3" s="10">
        <f aca="true" t="shared" si="0" ref="I3:I47">B3+F3</f>
        <v>3</v>
      </c>
      <c r="J3">
        <f aca="true" t="shared" si="1" ref="J3:J47">C3+G3</f>
        <v>4</v>
      </c>
      <c r="K3">
        <f aca="true" t="shared" si="2" ref="K3:K47">D3+E3+H3</f>
        <v>0</v>
      </c>
    </row>
    <row r="4" spans="1:11" ht="12.75">
      <c r="A4" s="3" t="s">
        <v>48</v>
      </c>
      <c r="B4">
        <v>3</v>
      </c>
      <c r="C4">
        <v>1</v>
      </c>
      <c r="G4" s="4">
        <v>4</v>
      </c>
      <c r="H4" s="1"/>
      <c r="I4" s="10">
        <f t="shared" si="0"/>
        <v>3</v>
      </c>
      <c r="J4">
        <f t="shared" si="1"/>
        <v>5</v>
      </c>
      <c r="K4">
        <f t="shared" si="2"/>
        <v>0</v>
      </c>
    </row>
    <row r="5" spans="1:11" ht="12.75">
      <c r="A5" s="3" t="s">
        <v>8</v>
      </c>
      <c r="F5">
        <v>3</v>
      </c>
      <c r="G5" s="4">
        <v>7</v>
      </c>
      <c r="H5" s="1"/>
      <c r="I5" s="10">
        <f t="shared" si="0"/>
        <v>3</v>
      </c>
      <c r="J5">
        <f t="shared" si="1"/>
        <v>7</v>
      </c>
      <c r="K5">
        <f t="shared" si="2"/>
        <v>0</v>
      </c>
    </row>
    <row r="6" spans="1:11" ht="12.75">
      <c r="A6" s="3" t="s">
        <v>15</v>
      </c>
      <c r="B6">
        <v>9</v>
      </c>
      <c r="C6">
        <v>4</v>
      </c>
      <c r="G6" s="4"/>
      <c r="H6" s="1"/>
      <c r="I6" s="10">
        <f t="shared" si="0"/>
        <v>9</v>
      </c>
      <c r="J6">
        <f t="shared" si="1"/>
        <v>4</v>
      </c>
      <c r="K6">
        <f t="shared" si="2"/>
        <v>0</v>
      </c>
    </row>
    <row r="7" spans="1:11" ht="12.75">
      <c r="A7" s="3" t="s">
        <v>13</v>
      </c>
      <c r="G7" s="4">
        <v>1</v>
      </c>
      <c r="H7" s="1"/>
      <c r="I7" s="10">
        <f t="shared" si="0"/>
        <v>0</v>
      </c>
      <c r="J7">
        <f t="shared" si="1"/>
        <v>1</v>
      </c>
      <c r="K7">
        <f t="shared" si="2"/>
        <v>0</v>
      </c>
    </row>
    <row r="8" spans="1:11" ht="12.75">
      <c r="A8" s="3" t="s">
        <v>38</v>
      </c>
      <c r="C8">
        <v>1</v>
      </c>
      <c r="G8" s="4"/>
      <c r="H8" s="1"/>
      <c r="I8" s="10">
        <f t="shared" si="0"/>
        <v>0</v>
      </c>
      <c r="J8">
        <f t="shared" si="1"/>
        <v>1</v>
      </c>
      <c r="K8">
        <f t="shared" si="2"/>
        <v>0</v>
      </c>
    </row>
    <row r="9" spans="1:11" ht="12.75">
      <c r="A9" s="3" t="s">
        <v>9</v>
      </c>
      <c r="F9">
        <v>10</v>
      </c>
      <c r="G9" s="4">
        <v>3</v>
      </c>
      <c r="H9" s="1">
        <v>1</v>
      </c>
      <c r="I9" s="10">
        <f t="shared" si="0"/>
        <v>10</v>
      </c>
      <c r="J9">
        <f t="shared" si="1"/>
        <v>3</v>
      </c>
      <c r="K9">
        <f t="shared" si="2"/>
        <v>1</v>
      </c>
    </row>
    <row r="10" spans="1:11" ht="12.75">
      <c r="A10" s="3" t="s">
        <v>25</v>
      </c>
      <c r="B10">
        <v>2</v>
      </c>
      <c r="G10" s="4"/>
      <c r="H10" s="1"/>
      <c r="I10" s="10">
        <f t="shared" si="0"/>
        <v>2</v>
      </c>
      <c r="J10">
        <f t="shared" si="1"/>
        <v>0</v>
      </c>
      <c r="K10">
        <f t="shared" si="2"/>
        <v>0</v>
      </c>
    </row>
    <row r="11" spans="1:11" ht="12.75">
      <c r="A11" s="3" t="s">
        <v>51</v>
      </c>
      <c r="B11">
        <v>1</v>
      </c>
      <c r="G11" s="4"/>
      <c r="H11" s="1"/>
      <c r="I11" s="10">
        <f t="shared" si="0"/>
        <v>1</v>
      </c>
      <c r="J11">
        <f t="shared" si="1"/>
        <v>0</v>
      </c>
      <c r="K11">
        <f t="shared" si="2"/>
        <v>0</v>
      </c>
    </row>
    <row r="12" spans="1:11" ht="12.75">
      <c r="A12" s="3" t="s">
        <v>18</v>
      </c>
      <c r="B12">
        <v>8</v>
      </c>
      <c r="C12">
        <v>3</v>
      </c>
      <c r="E12">
        <v>5</v>
      </c>
      <c r="G12" s="4"/>
      <c r="H12" s="1"/>
      <c r="I12" s="10">
        <f t="shared" si="0"/>
        <v>8</v>
      </c>
      <c r="J12">
        <f t="shared" si="1"/>
        <v>3</v>
      </c>
      <c r="K12" s="11">
        <f t="shared" si="2"/>
        <v>5</v>
      </c>
    </row>
    <row r="13" spans="1:11" ht="12.75">
      <c r="A13" s="3" t="s">
        <v>20</v>
      </c>
      <c r="B13">
        <v>5</v>
      </c>
      <c r="C13">
        <v>3</v>
      </c>
      <c r="G13" s="4"/>
      <c r="H13" s="1"/>
      <c r="I13" s="10">
        <f t="shared" si="0"/>
        <v>5</v>
      </c>
      <c r="J13">
        <f t="shared" si="1"/>
        <v>3</v>
      </c>
      <c r="K13">
        <f t="shared" si="2"/>
        <v>0</v>
      </c>
    </row>
    <row r="14" spans="1:11" ht="12.75">
      <c r="A14" s="3" t="s">
        <v>7</v>
      </c>
      <c r="F14">
        <v>1</v>
      </c>
      <c r="G14" s="4"/>
      <c r="H14" s="1"/>
      <c r="I14" s="10">
        <f t="shared" si="0"/>
        <v>1</v>
      </c>
      <c r="J14">
        <f t="shared" si="1"/>
        <v>0</v>
      </c>
      <c r="K14">
        <f t="shared" si="2"/>
        <v>0</v>
      </c>
    </row>
    <row r="15" spans="1:11" ht="12.75">
      <c r="A15" s="3" t="s">
        <v>1</v>
      </c>
      <c r="B15">
        <v>2</v>
      </c>
      <c r="C15">
        <v>2</v>
      </c>
      <c r="G15" s="4"/>
      <c r="H15" s="1"/>
      <c r="I15" s="10">
        <f t="shared" si="0"/>
        <v>2</v>
      </c>
      <c r="J15">
        <f t="shared" si="1"/>
        <v>2</v>
      </c>
      <c r="K15">
        <f t="shared" si="2"/>
        <v>0</v>
      </c>
    </row>
    <row r="16" spans="1:11" ht="12.75">
      <c r="A16" s="3" t="s">
        <v>50</v>
      </c>
      <c r="F16">
        <v>8</v>
      </c>
      <c r="G16" s="4">
        <v>7</v>
      </c>
      <c r="H16" s="1"/>
      <c r="I16" s="10">
        <f t="shared" si="0"/>
        <v>8</v>
      </c>
      <c r="J16">
        <f t="shared" si="1"/>
        <v>7</v>
      </c>
      <c r="K16">
        <f t="shared" si="2"/>
        <v>0</v>
      </c>
    </row>
    <row r="17" spans="1:11" ht="12.75">
      <c r="A17" s="3" t="s">
        <v>36</v>
      </c>
      <c r="B17">
        <v>1</v>
      </c>
      <c r="G17" s="4"/>
      <c r="H17" s="1"/>
      <c r="I17" s="10">
        <f t="shared" si="0"/>
        <v>1</v>
      </c>
      <c r="J17">
        <f t="shared" si="1"/>
        <v>0</v>
      </c>
      <c r="K17">
        <f t="shared" si="2"/>
        <v>0</v>
      </c>
    </row>
    <row r="18" spans="1:11" ht="12.75">
      <c r="A18" s="3" t="s">
        <v>34</v>
      </c>
      <c r="B18">
        <v>1</v>
      </c>
      <c r="C18">
        <v>4</v>
      </c>
      <c r="G18" s="4"/>
      <c r="H18" s="1"/>
      <c r="I18" s="10">
        <f t="shared" si="0"/>
        <v>1</v>
      </c>
      <c r="J18">
        <f t="shared" si="1"/>
        <v>4</v>
      </c>
      <c r="K18">
        <f t="shared" si="2"/>
        <v>0</v>
      </c>
    </row>
    <row r="19" spans="1:11" ht="12.75">
      <c r="A19" s="3" t="s">
        <v>14</v>
      </c>
      <c r="B19">
        <v>25</v>
      </c>
      <c r="C19">
        <v>16</v>
      </c>
      <c r="D19">
        <v>6</v>
      </c>
      <c r="E19">
        <v>4</v>
      </c>
      <c r="G19" s="4"/>
      <c r="H19" s="1"/>
      <c r="I19" s="12">
        <f t="shared" si="0"/>
        <v>25</v>
      </c>
      <c r="J19" s="11">
        <v>17</v>
      </c>
      <c r="K19">
        <f t="shared" si="2"/>
        <v>10</v>
      </c>
    </row>
    <row r="20" spans="1:11" ht="12.75">
      <c r="A20" s="3" t="s">
        <v>6</v>
      </c>
      <c r="F20">
        <v>3</v>
      </c>
      <c r="G20" s="4">
        <v>4</v>
      </c>
      <c r="H20" s="1"/>
      <c r="I20" s="10">
        <f t="shared" si="0"/>
        <v>3</v>
      </c>
      <c r="J20">
        <f t="shared" si="1"/>
        <v>4</v>
      </c>
      <c r="K20">
        <f t="shared" si="2"/>
        <v>0</v>
      </c>
    </row>
    <row r="21" spans="1:11" ht="12.75">
      <c r="A21" s="3" t="s">
        <v>52</v>
      </c>
      <c r="G21" s="4">
        <v>1</v>
      </c>
      <c r="H21" s="1"/>
      <c r="I21" s="10">
        <f t="shared" si="0"/>
        <v>0</v>
      </c>
      <c r="J21">
        <f t="shared" si="1"/>
        <v>1</v>
      </c>
      <c r="K21">
        <f t="shared" si="2"/>
        <v>0</v>
      </c>
    </row>
    <row r="22" spans="1:11" ht="12.75">
      <c r="A22" s="3" t="s">
        <v>10</v>
      </c>
      <c r="F22">
        <v>1</v>
      </c>
      <c r="G22" s="4">
        <v>1</v>
      </c>
      <c r="H22" s="1"/>
      <c r="I22" s="10">
        <f t="shared" si="0"/>
        <v>1</v>
      </c>
      <c r="J22">
        <f t="shared" si="1"/>
        <v>1</v>
      </c>
      <c r="K22">
        <f t="shared" si="2"/>
        <v>0</v>
      </c>
    </row>
    <row r="23" spans="1:11" ht="12.75">
      <c r="A23" s="3" t="s">
        <v>4</v>
      </c>
      <c r="F23">
        <v>2</v>
      </c>
      <c r="G23" s="4">
        <v>2</v>
      </c>
      <c r="H23" s="1"/>
      <c r="I23" s="10">
        <f t="shared" si="0"/>
        <v>2</v>
      </c>
      <c r="J23">
        <f t="shared" si="1"/>
        <v>2</v>
      </c>
      <c r="K23">
        <f t="shared" si="2"/>
        <v>0</v>
      </c>
    </row>
    <row r="24" spans="1:11" ht="12.75">
      <c r="A24" s="3" t="s">
        <v>16</v>
      </c>
      <c r="B24">
        <v>7</v>
      </c>
      <c r="C24">
        <v>5</v>
      </c>
      <c r="D24">
        <v>1</v>
      </c>
      <c r="E24">
        <v>1</v>
      </c>
      <c r="G24" s="4"/>
      <c r="H24" s="1"/>
      <c r="I24" s="10">
        <f t="shared" si="0"/>
        <v>7</v>
      </c>
      <c r="J24">
        <f t="shared" si="1"/>
        <v>5</v>
      </c>
      <c r="K24">
        <f t="shared" si="2"/>
        <v>2</v>
      </c>
    </row>
    <row r="25" spans="1:11" ht="12.75">
      <c r="A25" s="3" t="s">
        <v>31</v>
      </c>
      <c r="B25">
        <v>1</v>
      </c>
      <c r="C25">
        <v>2</v>
      </c>
      <c r="G25" s="4"/>
      <c r="H25" s="1"/>
      <c r="I25" s="10">
        <f t="shared" si="0"/>
        <v>1</v>
      </c>
      <c r="J25">
        <f t="shared" si="1"/>
        <v>2</v>
      </c>
      <c r="K25">
        <f t="shared" si="2"/>
        <v>0</v>
      </c>
    </row>
    <row r="26" spans="1:11" ht="12.75">
      <c r="A26" s="3" t="s">
        <v>28</v>
      </c>
      <c r="B26">
        <v>1</v>
      </c>
      <c r="G26" s="4"/>
      <c r="H26" s="1"/>
      <c r="I26" s="10">
        <f t="shared" si="0"/>
        <v>1</v>
      </c>
      <c r="J26">
        <f t="shared" si="1"/>
        <v>0</v>
      </c>
      <c r="K26">
        <f t="shared" si="2"/>
        <v>0</v>
      </c>
    </row>
    <row r="27" spans="1:11" ht="12.75">
      <c r="A27" s="3" t="s">
        <v>3</v>
      </c>
      <c r="F27">
        <v>1</v>
      </c>
      <c r="G27" s="4">
        <v>3</v>
      </c>
      <c r="H27" s="1"/>
      <c r="I27" s="10">
        <f t="shared" si="0"/>
        <v>1</v>
      </c>
      <c r="J27">
        <f t="shared" si="1"/>
        <v>3</v>
      </c>
      <c r="K27">
        <f t="shared" si="2"/>
        <v>0</v>
      </c>
    </row>
    <row r="28" spans="1:11" ht="12.75">
      <c r="A28" s="3" t="s">
        <v>2</v>
      </c>
      <c r="F28">
        <v>1</v>
      </c>
      <c r="G28" s="4">
        <v>2</v>
      </c>
      <c r="H28" s="1"/>
      <c r="I28" s="10">
        <f t="shared" si="0"/>
        <v>1</v>
      </c>
      <c r="J28">
        <f t="shared" si="1"/>
        <v>2</v>
      </c>
      <c r="K28">
        <f t="shared" si="2"/>
        <v>0</v>
      </c>
    </row>
    <row r="29" spans="1:11" ht="12.75">
      <c r="A29" s="3" t="s">
        <v>17</v>
      </c>
      <c r="B29">
        <v>7</v>
      </c>
      <c r="C29">
        <v>3</v>
      </c>
      <c r="D29">
        <v>2</v>
      </c>
      <c r="G29" s="4"/>
      <c r="H29" s="1"/>
      <c r="I29" s="10">
        <f t="shared" si="0"/>
        <v>7</v>
      </c>
      <c r="J29">
        <f t="shared" si="1"/>
        <v>3</v>
      </c>
      <c r="K29">
        <f t="shared" si="2"/>
        <v>2</v>
      </c>
    </row>
    <row r="30" spans="1:11" ht="12.75">
      <c r="A30" s="3" t="s">
        <v>27</v>
      </c>
      <c r="B30">
        <v>2</v>
      </c>
      <c r="C30">
        <v>1</v>
      </c>
      <c r="G30" s="4"/>
      <c r="H30" s="1"/>
      <c r="I30" s="10">
        <f t="shared" si="0"/>
        <v>2</v>
      </c>
      <c r="J30">
        <f t="shared" si="1"/>
        <v>1</v>
      </c>
      <c r="K30">
        <f t="shared" si="2"/>
        <v>0</v>
      </c>
    </row>
    <row r="31" spans="1:11" ht="12.75">
      <c r="A31" s="3" t="s">
        <v>26</v>
      </c>
      <c r="B31">
        <v>2</v>
      </c>
      <c r="D31">
        <v>2</v>
      </c>
      <c r="G31" s="4"/>
      <c r="H31" s="1"/>
      <c r="I31" s="10">
        <f t="shared" si="0"/>
        <v>2</v>
      </c>
      <c r="J31">
        <f t="shared" si="1"/>
        <v>0</v>
      </c>
      <c r="K31">
        <f t="shared" si="2"/>
        <v>2</v>
      </c>
    </row>
    <row r="32" spans="1:11" ht="12.75">
      <c r="A32" s="3" t="s">
        <v>30</v>
      </c>
      <c r="B32">
        <v>1</v>
      </c>
      <c r="G32" s="4"/>
      <c r="H32" s="1"/>
      <c r="I32" s="10">
        <f t="shared" si="0"/>
        <v>1</v>
      </c>
      <c r="J32">
        <f t="shared" si="1"/>
        <v>0</v>
      </c>
      <c r="K32">
        <f t="shared" si="2"/>
        <v>0</v>
      </c>
    </row>
    <row r="33" spans="1:11" ht="12.75">
      <c r="A33" s="3" t="s">
        <v>29</v>
      </c>
      <c r="B33">
        <v>1</v>
      </c>
      <c r="G33" s="4"/>
      <c r="H33" s="1"/>
      <c r="I33" s="10">
        <f t="shared" si="0"/>
        <v>1</v>
      </c>
      <c r="J33">
        <f t="shared" si="1"/>
        <v>0</v>
      </c>
      <c r="K33">
        <f t="shared" si="2"/>
        <v>0</v>
      </c>
    </row>
    <row r="34" spans="1:11" ht="12.75">
      <c r="A34" s="3" t="s">
        <v>37</v>
      </c>
      <c r="B34">
        <v>1</v>
      </c>
      <c r="C34">
        <v>2</v>
      </c>
      <c r="G34" s="4"/>
      <c r="H34" s="1"/>
      <c r="I34" s="10">
        <f t="shared" si="0"/>
        <v>1</v>
      </c>
      <c r="J34">
        <f t="shared" si="1"/>
        <v>2</v>
      </c>
      <c r="K34">
        <f t="shared" si="2"/>
        <v>0</v>
      </c>
    </row>
    <row r="35" spans="1:11" ht="12.75">
      <c r="A35" s="3" t="s">
        <v>41</v>
      </c>
      <c r="C35">
        <v>1</v>
      </c>
      <c r="G35" s="4"/>
      <c r="H35" s="1"/>
      <c r="I35" s="10">
        <f t="shared" si="0"/>
        <v>0</v>
      </c>
      <c r="J35">
        <f t="shared" si="1"/>
        <v>1</v>
      </c>
      <c r="K35">
        <f t="shared" si="2"/>
        <v>0</v>
      </c>
    </row>
    <row r="36" spans="1:11" ht="12.75">
      <c r="A36" s="3" t="s">
        <v>40</v>
      </c>
      <c r="C36">
        <v>1</v>
      </c>
      <c r="G36" s="4"/>
      <c r="H36" s="1"/>
      <c r="I36" s="10">
        <f t="shared" si="0"/>
        <v>0</v>
      </c>
      <c r="J36">
        <f t="shared" si="1"/>
        <v>1</v>
      </c>
      <c r="K36">
        <f t="shared" si="2"/>
        <v>0</v>
      </c>
    </row>
    <row r="37" spans="1:11" ht="12.75">
      <c r="A37" s="3" t="s">
        <v>5</v>
      </c>
      <c r="F37">
        <v>2</v>
      </c>
      <c r="G37" s="4"/>
      <c r="H37" s="1"/>
      <c r="I37" s="10">
        <f t="shared" si="0"/>
        <v>2</v>
      </c>
      <c r="J37">
        <f t="shared" si="1"/>
        <v>0</v>
      </c>
      <c r="K37">
        <f t="shared" si="2"/>
        <v>0</v>
      </c>
    </row>
    <row r="38" spans="1:11" ht="12.75">
      <c r="A38" s="3" t="s">
        <v>33</v>
      </c>
      <c r="B38">
        <v>1</v>
      </c>
      <c r="C38">
        <v>1</v>
      </c>
      <c r="G38" s="4"/>
      <c r="H38" s="1"/>
      <c r="I38" s="10">
        <f t="shared" si="0"/>
        <v>1</v>
      </c>
      <c r="J38">
        <f t="shared" si="1"/>
        <v>1</v>
      </c>
      <c r="K38">
        <f t="shared" si="2"/>
        <v>0</v>
      </c>
    </row>
    <row r="39" spans="1:11" ht="12.75">
      <c r="A39" s="3" t="s">
        <v>39</v>
      </c>
      <c r="C39">
        <v>1</v>
      </c>
      <c r="G39" s="4"/>
      <c r="H39" s="1"/>
      <c r="I39" s="10">
        <f t="shared" si="0"/>
        <v>0</v>
      </c>
      <c r="J39">
        <f t="shared" si="1"/>
        <v>1</v>
      </c>
      <c r="K39">
        <f t="shared" si="2"/>
        <v>0</v>
      </c>
    </row>
    <row r="40" spans="1:11" ht="12.75">
      <c r="A40" s="3" t="s">
        <v>23</v>
      </c>
      <c r="B40">
        <v>3</v>
      </c>
      <c r="G40" s="4"/>
      <c r="H40" s="1"/>
      <c r="I40" s="10">
        <f t="shared" si="0"/>
        <v>3</v>
      </c>
      <c r="J40">
        <f t="shared" si="1"/>
        <v>0</v>
      </c>
      <c r="K40">
        <f t="shared" si="2"/>
        <v>0</v>
      </c>
    </row>
    <row r="41" spans="1:11" ht="12.75">
      <c r="A41" s="3" t="s">
        <v>11</v>
      </c>
      <c r="G41" s="4">
        <v>1</v>
      </c>
      <c r="H41" s="1"/>
      <c r="I41" s="10">
        <f t="shared" si="0"/>
        <v>0</v>
      </c>
      <c r="J41">
        <f t="shared" si="1"/>
        <v>1</v>
      </c>
      <c r="K41">
        <f t="shared" si="2"/>
        <v>0</v>
      </c>
    </row>
    <row r="42" spans="1:11" ht="12.75">
      <c r="A42" s="3" t="s">
        <v>12</v>
      </c>
      <c r="G42" s="4">
        <v>1</v>
      </c>
      <c r="H42" s="1"/>
      <c r="I42" s="10">
        <f t="shared" si="0"/>
        <v>0</v>
      </c>
      <c r="J42">
        <f t="shared" si="1"/>
        <v>1</v>
      </c>
      <c r="K42">
        <f t="shared" si="2"/>
        <v>0</v>
      </c>
    </row>
    <row r="43" spans="1:11" ht="12.75">
      <c r="A43" s="3" t="s">
        <v>35</v>
      </c>
      <c r="B43">
        <v>1</v>
      </c>
      <c r="C43">
        <v>2</v>
      </c>
      <c r="G43" s="4"/>
      <c r="H43" s="1"/>
      <c r="I43" s="10">
        <f t="shared" si="0"/>
        <v>1</v>
      </c>
      <c r="J43">
        <f t="shared" si="1"/>
        <v>2</v>
      </c>
      <c r="K43">
        <f t="shared" si="2"/>
        <v>0</v>
      </c>
    </row>
    <row r="44" spans="1:11" ht="12.75">
      <c r="A44" s="3" t="s">
        <v>19</v>
      </c>
      <c r="B44">
        <v>5</v>
      </c>
      <c r="C44">
        <v>3</v>
      </c>
      <c r="E44">
        <v>1</v>
      </c>
      <c r="G44" s="4"/>
      <c r="H44" s="1"/>
      <c r="I44" s="10">
        <f t="shared" si="0"/>
        <v>5</v>
      </c>
      <c r="J44">
        <f t="shared" si="1"/>
        <v>3</v>
      </c>
      <c r="K44">
        <f t="shared" si="2"/>
        <v>1</v>
      </c>
    </row>
    <row r="45" spans="1:11" ht="12.75">
      <c r="A45" s="3" t="s">
        <v>32</v>
      </c>
      <c r="B45">
        <v>1</v>
      </c>
      <c r="G45" s="4"/>
      <c r="H45" s="1"/>
      <c r="I45" s="10">
        <f t="shared" si="0"/>
        <v>1</v>
      </c>
      <c r="J45">
        <f t="shared" si="1"/>
        <v>0</v>
      </c>
      <c r="K45">
        <f t="shared" si="2"/>
        <v>0</v>
      </c>
    </row>
    <row r="46" spans="1:11" ht="12.75">
      <c r="A46" s="3" t="s">
        <v>22</v>
      </c>
      <c r="B46">
        <v>4</v>
      </c>
      <c r="C46">
        <v>6</v>
      </c>
      <c r="D46">
        <v>1</v>
      </c>
      <c r="E46">
        <v>3</v>
      </c>
      <c r="G46" s="4"/>
      <c r="H46" s="1"/>
      <c r="I46" s="10">
        <f t="shared" si="0"/>
        <v>4</v>
      </c>
      <c r="J46">
        <f t="shared" si="1"/>
        <v>6</v>
      </c>
      <c r="K46">
        <f t="shared" si="2"/>
        <v>4</v>
      </c>
    </row>
    <row r="47" spans="1:11" ht="12.75">
      <c r="A47" s="3" t="s">
        <v>49</v>
      </c>
      <c r="B47">
        <v>1</v>
      </c>
      <c r="G47" s="4"/>
      <c r="H47" s="1"/>
      <c r="I47" s="10">
        <f t="shared" si="0"/>
        <v>1</v>
      </c>
      <c r="J47">
        <f t="shared" si="1"/>
        <v>0</v>
      </c>
      <c r="K47">
        <f t="shared" si="2"/>
        <v>0</v>
      </c>
    </row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14062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13" t="s">
        <v>54</v>
      </c>
    </row>
    <row r="2" spans="1:4" ht="12.75">
      <c r="A2" t="s">
        <v>58</v>
      </c>
      <c r="B2">
        <v>9</v>
      </c>
      <c r="C2">
        <v>6</v>
      </c>
      <c r="D2">
        <v>1</v>
      </c>
    </row>
    <row r="3" spans="1:4" ht="12.75">
      <c r="A3" s="3" t="s">
        <v>75</v>
      </c>
      <c r="C3">
        <v>1</v>
      </c>
      <c r="D3">
        <v>1</v>
      </c>
    </row>
    <row r="4" spans="1:3" ht="12.75">
      <c r="A4" t="s">
        <v>76</v>
      </c>
      <c r="C4">
        <v>1</v>
      </c>
    </row>
    <row r="5" spans="1:4" ht="12.75">
      <c r="A5" t="s">
        <v>59</v>
      </c>
      <c r="B5" s="11">
        <v>9</v>
      </c>
      <c r="C5" s="11">
        <v>3</v>
      </c>
      <c r="D5">
        <v>3</v>
      </c>
    </row>
    <row r="6" spans="1:3" ht="12.75">
      <c r="A6" s="7" t="s">
        <v>72</v>
      </c>
      <c r="C6">
        <v>1</v>
      </c>
    </row>
    <row r="7" spans="1:2" ht="12.75">
      <c r="A7" s="7" t="s">
        <v>57</v>
      </c>
      <c r="B7">
        <v>10</v>
      </c>
    </row>
    <row r="8" spans="1:3" ht="12.75">
      <c r="A8" t="s">
        <v>69</v>
      </c>
      <c r="B8">
        <v>5</v>
      </c>
      <c r="C8">
        <v>6</v>
      </c>
    </row>
    <row r="9" spans="1:3" ht="12.75">
      <c r="A9" t="s">
        <v>61</v>
      </c>
      <c r="B9">
        <v>6</v>
      </c>
      <c r="C9">
        <v>3</v>
      </c>
    </row>
    <row r="10" spans="1:4" ht="12.75">
      <c r="A10" t="s">
        <v>56</v>
      </c>
      <c r="B10">
        <v>24</v>
      </c>
      <c r="C10">
        <v>27</v>
      </c>
      <c r="D10">
        <v>6</v>
      </c>
    </row>
    <row r="11" spans="1:2" ht="12.75">
      <c r="A11" t="s">
        <v>64</v>
      </c>
      <c r="B11">
        <v>1</v>
      </c>
    </row>
    <row r="12" spans="1:4" ht="12.75">
      <c r="A12" t="s">
        <v>65</v>
      </c>
      <c r="B12">
        <v>1</v>
      </c>
      <c r="C12">
        <v>4</v>
      </c>
      <c r="D12">
        <v>2</v>
      </c>
    </row>
    <row r="13" spans="1:3" ht="12.75">
      <c r="A13" t="s">
        <v>73</v>
      </c>
      <c r="C13">
        <v>1</v>
      </c>
    </row>
    <row r="14" spans="1:3" ht="12.75">
      <c r="A14" t="s">
        <v>71</v>
      </c>
      <c r="B14">
        <v>1</v>
      </c>
      <c r="C14">
        <v>1</v>
      </c>
    </row>
    <row r="15" spans="1:2" ht="12.75">
      <c r="A15" s="7" t="s">
        <v>67</v>
      </c>
      <c r="B15">
        <v>1</v>
      </c>
    </row>
    <row r="16" spans="1:4" ht="12.75">
      <c r="A16" t="s">
        <v>55</v>
      </c>
      <c r="B16">
        <v>32</v>
      </c>
      <c r="C16">
        <v>14</v>
      </c>
      <c r="D16">
        <v>3</v>
      </c>
    </row>
    <row r="17" spans="1:4" ht="12.75">
      <c r="A17" t="s">
        <v>60</v>
      </c>
      <c r="B17">
        <v>3</v>
      </c>
      <c r="C17">
        <v>4</v>
      </c>
      <c r="D17">
        <v>3</v>
      </c>
    </row>
    <row r="18" spans="1:2" ht="12.75">
      <c r="A18" s="7" t="s">
        <v>68</v>
      </c>
      <c r="B18">
        <v>1</v>
      </c>
    </row>
    <row r="19" spans="1:3" ht="12.75">
      <c r="A19" t="s">
        <v>70</v>
      </c>
      <c r="C19">
        <v>2</v>
      </c>
    </row>
    <row r="20" spans="1:3" ht="12.75">
      <c r="A20" t="s">
        <v>74</v>
      </c>
      <c r="C20">
        <v>1</v>
      </c>
    </row>
    <row r="21" spans="1:3" ht="12.75">
      <c r="A21" s="7" t="s">
        <v>63</v>
      </c>
      <c r="B21">
        <v>1</v>
      </c>
      <c r="C21">
        <v>3</v>
      </c>
    </row>
    <row r="22" spans="1:3" ht="12.75">
      <c r="A22" s="7" t="s">
        <v>66</v>
      </c>
      <c r="B22">
        <v>1</v>
      </c>
      <c r="C22">
        <v>1</v>
      </c>
    </row>
    <row r="23" spans="1:3" ht="12.75">
      <c r="A23" t="s">
        <v>62</v>
      </c>
      <c r="B23">
        <v>3</v>
      </c>
      <c r="C23">
        <v>1</v>
      </c>
    </row>
  </sheetData>
  <sheetProtection/>
  <printOptions/>
  <pageMargins left="0.75" right="0.75" top="1" bottom="1" header="0.4921259845" footer="0.4921259845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42187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  <col min="5" max="5" width="6.8515625" style="0" bestFit="1" customWidth="1"/>
    <col min="6" max="6" width="8.421875" style="0" bestFit="1" customWidth="1"/>
  </cols>
  <sheetData>
    <row r="1" spans="1:6" ht="13.5" thickBot="1">
      <c r="A1" s="2" t="s">
        <v>0</v>
      </c>
      <c r="B1" s="2" t="s">
        <v>46</v>
      </c>
      <c r="C1" s="2" t="s">
        <v>47</v>
      </c>
      <c r="D1" s="6" t="s">
        <v>98</v>
      </c>
      <c r="E1" s="8" t="s">
        <v>54</v>
      </c>
      <c r="F1" s="8" t="s">
        <v>146</v>
      </c>
    </row>
    <row r="2" spans="1:6" ht="12.75">
      <c r="A2" s="3" t="s">
        <v>326</v>
      </c>
      <c r="B2">
        <v>36</v>
      </c>
      <c r="C2">
        <v>25</v>
      </c>
      <c r="D2">
        <v>6</v>
      </c>
      <c r="E2">
        <v>5</v>
      </c>
      <c r="F2">
        <f>D2+E2</f>
        <v>11</v>
      </c>
    </row>
    <row r="3" spans="1:6" ht="12.75">
      <c r="A3" s="3" t="s">
        <v>327</v>
      </c>
      <c r="B3">
        <v>31</v>
      </c>
      <c r="C3">
        <v>16</v>
      </c>
      <c r="E3">
        <v>20</v>
      </c>
      <c r="F3">
        <f aca="true" t="shared" si="0" ref="F3:F16">D3+E3</f>
        <v>20</v>
      </c>
    </row>
    <row r="4" spans="1:6" ht="12.75">
      <c r="A4" s="3" t="s">
        <v>328</v>
      </c>
      <c r="B4">
        <v>22</v>
      </c>
      <c r="C4">
        <v>16</v>
      </c>
      <c r="E4">
        <v>7</v>
      </c>
      <c r="F4">
        <f t="shared" si="0"/>
        <v>7</v>
      </c>
    </row>
    <row r="5" spans="1:6" ht="12.75">
      <c r="A5" s="3" t="s">
        <v>329</v>
      </c>
      <c r="B5">
        <v>4</v>
      </c>
      <c r="C5">
        <v>3</v>
      </c>
      <c r="F5">
        <f t="shared" si="0"/>
        <v>0</v>
      </c>
    </row>
    <row r="6" spans="1:6" ht="12.75">
      <c r="A6" s="3" t="s">
        <v>330</v>
      </c>
      <c r="B6">
        <v>1</v>
      </c>
      <c r="F6">
        <f t="shared" si="0"/>
        <v>0</v>
      </c>
    </row>
    <row r="7" spans="1:6" ht="12.75">
      <c r="A7" s="3" t="s">
        <v>331</v>
      </c>
      <c r="B7">
        <v>1</v>
      </c>
      <c r="F7">
        <f t="shared" si="0"/>
        <v>0</v>
      </c>
    </row>
    <row r="8" spans="1:6" ht="12.75">
      <c r="A8" s="7" t="s">
        <v>332</v>
      </c>
      <c r="B8">
        <v>1</v>
      </c>
      <c r="F8">
        <f t="shared" si="0"/>
        <v>0</v>
      </c>
    </row>
    <row r="9" spans="1:6" ht="12.75">
      <c r="A9" s="3" t="s">
        <v>333</v>
      </c>
      <c r="B9">
        <v>1</v>
      </c>
      <c r="C9">
        <v>5</v>
      </c>
      <c r="E9">
        <v>3</v>
      </c>
      <c r="F9">
        <f t="shared" si="0"/>
        <v>3</v>
      </c>
    </row>
    <row r="10" spans="1:6" ht="12.75">
      <c r="A10" s="3" t="s">
        <v>334</v>
      </c>
      <c r="C10">
        <v>3</v>
      </c>
      <c r="D10">
        <v>1</v>
      </c>
      <c r="F10">
        <f t="shared" si="0"/>
        <v>1</v>
      </c>
    </row>
    <row r="11" spans="1:6" ht="12.75">
      <c r="A11" s="3" t="s">
        <v>335</v>
      </c>
      <c r="C11">
        <v>2</v>
      </c>
      <c r="F11">
        <f t="shared" si="0"/>
        <v>0</v>
      </c>
    </row>
    <row r="12" spans="1:6" ht="12.75">
      <c r="A12" s="3" t="s">
        <v>336</v>
      </c>
      <c r="C12">
        <v>1</v>
      </c>
      <c r="E12">
        <v>1</v>
      </c>
      <c r="F12">
        <f t="shared" si="0"/>
        <v>1</v>
      </c>
    </row>
    <row r="13" spans="1:6" ht="12.75">
      <c r="A13" s="3" t="s">
        <v>337</v>
      </c>
      <c r="C13">
        <v>1</v>
      </c>
      <c r="D13">
        <v>1</v>
      </c>
      <c r="F13">
        <f t="shared" si="0"/>
        <v>1</v>
      </c>
    </row>
    <row r="14" spans="1:6" ht="12.75">
      <c r="A14" s="3" t="s">
        <v>338</v>
      </c>
      <c r="C14">
        <v>1</v>
      </c>
      <c r="F14">
        <f t="shared" si="0"/>
        <v>0</v>
      </c>
    </row>
    <row r="15" spans="1:6" ht="12.75">
      <c r="A15" s="3" t="s">
        <v>339</v>
      </c>
      <c r="C15">
        <v>1</v>
      </c>
      <c r="F15">
        <f t="shared" si="0"/>
        <v>0</v>
      </c>
    </row>
    <row r="16" spans="1:6" ht="12.75">
      <c r="A16" s="7" t="s">
        <v>340</v>
      </c>
      <c r="C16">
        <v>1</v>
      </c>
      <c r="F16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1.710937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  <col min="5" max="5" width="6.8515625" style="0" bestFit="1" customWidth="1"/>
    <col min="6" max="6" width="8.421875" style="0" bestFit="1" customWidth="1"/>
  </cols>
  <sheetData>
    <row r="1" spans="1:6" ht="13.5" thickBot="1">
      <c r="A1" s="2" t="s">
        <v>0</v>
      </c>
      <c r="B1" s="2" t="s">
        <v>46</v>
      </c>
      <c r="C1" s="2" t="s">
        <v>47</v>
      </c>
      <c r="D1" s="13" t="s">
        <v>98</v>
      </c>
      <c r="E1" s="13" t="s">
        <v>54</v>
      </c>
      <c r="F1" s="2" t="s">
        <v>146</v>
      </c>
    </row>
    <row r="2" spans="1:6" ht="12.75">
      <c r="A2" t="s">
        <v>85</v>
      </c>
      <c r="B2">
        <v>27</v>
      </c>
      <c r="C2">
        <v>19</v>
      </c>
      <c r="D2">
        <v>2</v>
      </c>
      <c r="E2">
        <v>1</v>
      </c>
      <c r="F2">
        <f>D2+E2</f>
        <v>3</v>
      </c>
    </row>
    <row r="3" spans="1:6" ht="12.75">
      <c r="A3" t="s">
        <v>77</v>
      </c>
      <c r="B3">
        <v>17</v>
      </c>
      <c r="C3">
        <v>7</v>
      </c>
      <c r="D3">
        <v>3</v>
      </c>
      <c r="F3">
        <f aca="true" t="shared" si="0" ref="F3:F23">D3+E3</f>
        <v>3</v>
      </c>
    </row>
    <row r="4" spans="1:6" ht="12.75">
      <c r="A4" t="s">
        <v>78</v>
      </c>
      <c r="B4" s="11">
        <v>18</v>
      </c>
      <c r="C4">
        <v>11</v>
      </c>
      <c r="D4">
        <v>1</v>
      </c>
      <c r="F4">
        <f t="shared" si="0"/>
        <v>1</v>
      </c>
    </row>
    <row r="5" spans="1:6" ht="12.75">
      <c r="A5" t="s">
        <v>79</v>
      </c>
      <c r="B5">
        <v>12</v>
      </c>
      <c r="C5" s="11">
        <v>8</v>
      </c>
      <c r="D5">
        <v>1</v>
      </c>
      <c r="F5">
        <f t="shared" si="0"/>
        <v>1</v>
      </c>
    </row>
    <row r="6" spans="1:6" ht="12.75">
      <c r="A6" t="s">
        <v>80</v>
      </c>
      <c r="B6">
        <v>11</v>
      </c>
      <c r="C6">
        <v>6</v>
      </c>
      <c r="D6">
        <v>1</v>
      </c>
      <c r="E6">
        <v>1</v>
      </c>
      <c r="F6">
        <f t="shared" si="0"/>
        <v>2</v>
      </c>
    </row>
    <row r="7" spans="1:6" ht="12.75">
      <c r="A7" t="s">
        <v>81</v>
      </c>
      <c r="B7">
        <v>7</v>
      </c>
      <c r="C7">
        <v>9</v>
      </c>
      <c r="F7">
        <f t="shared" si="0"/>
        <v>0</v>
      </c>
    </row>
    <row r="8" spans="1:6" ht="12.75">
      <c r="A8" t="s">
        <v>82</v>
      </c>
      <c r="B8">
        <v>3</v>
      </c>
      <c r="F8">
        <f t="shared" si="0"/>
        <v>0</v>
      </c>
    </row>
    <row r="9" spans="1:6" ht="12.75">
      <c r="A9" t="s">
        <v>83</v>
      </c>
      <c r="B9">
        <v>3</v>
      </c>
      <c r="C9">
        <v>3</v>
      </c>
      <c r="F9">
        <f t="shared" si="0"/>
        <v>0</v>
      </c>
    </row>
    <row r="10" spans="1:6" ht="12.75">
      <c r="A10" t="s">
        <v>84</v>
      </c>
      <c r="B10">
        <v>3</v>
      </c>
      <c r="C10">
        <v>6</v>
      </c>
      <c r="F10">
        <f t="shared" si="0"/>
        <v>0</v>
      </c>
    </row>
    <row r="11" spans="1:6" ht="12.75">
      <c r="A11" t="s">
        <v>86</v>
      </c>
      <c r="B11">
        <v>3</v>
      </c>
      <c r="E11">
        <v>3</v>
      </c>
      <c r="F11">
        <f t="shared" si="0"/>
        <v>3</v>
      </c>
    </row>
    <row r="12" spans="1:6" ht="12.75">
      <c r="A12" t="s">
        <v>87</v>
      </c>
      <c r="B12">
        <v>3</v>
      </c>
      <c r="C12">
        <v>1</v>
      </c>
      <c r="D12">
        <v>1</v>
      </c>
      <c r="F12">
        <f t="shared" si="0"/>
        <v>1</v>
      </c>
    </row>
    <row r="13" spans="1:6" ht="12.75">
      <c r="A13" t="s">
        <v>88</v>
      </c>
      <c r="B13">
        <v>2</v>
      </c>
      <c r="C13" s="11">
        <v>13</v>
      </c>
      <c r="F13">
        <f t="shared" si="0"/>
        <v>0</v>
      </c>
    </row>
    <row r="14" spans="1:6" ht="12.75">
      <c r="A14" t="s">
        <v>89</v>
      </c>
      <c r="B14">
        <v>2</v>
      </c>
      <c r="C14">
        <v>1</v>
      </c>
      <c r="D14">
        <v>1</v>
      </c>
      <c r="F14">
        <f t="shared" si="0"/>
        <v>1</v>
      </c>
    </row>
    <row r="15" spans="1:6" ht="12.75">
      <c r="A15" t="s">
        <v>90</v>
      </c>
      <c r="B15">
        <v>1</v>
      </c>
      <c r="F15">
        <f t="shared" si="0"/>
        <v>0</v>
      </c>
    </row>
    <row r="16" spans="1:6" ht="12.75">
      <c r="A16" s="7" t="s">
        <v>99</v>
      </c>
      <c r="B16">
        <v>1</v>
      </c>
      <c r="F16">
        <f t="shared" si="0"/>
        <v>0</v>
      </c>
    </row>
    <row r="17" spans="1:6" ht="12.75">
      <c r="A17" t="s">
        <v>91</v>
      </c>
      <c r="B17">
        <v>1</v>
      </c>
      <c r="F17">
        <f t="shared" si="0"/>
        <v>0</v>
      </c>
    </row>
    <row r="18" spans="1:6" ht="12.75">
      <c r="A18" t="s">
        <v>92</v>
      </c>
      <c r="B18">
        <v>1</v>
      </c>
      <c r="F18">
        <f t="shared" si="0"/>
        <v>0</v>
      </c>
    </row>
    <row r="19" spans="1:6" ht="12.75">
      <c r="A19" t="s">
        <v>93</v>
      </c>
      <c r="B19">
        <v>1</v>
      </c>
      <c r="C19">
        <v>2</v>
      </c>
      <c r="F19">
        <f t="shared" si="0"/>
        <v>0</v>
      </c>
    </row>
    <row r="20" spans="1:6" ht="12.75">
      <c r="A20" t="s">
        <v>94</v>
      </c>
      <c r="C20">
        <v>1</v>
      </c>
      <c r="F20">
        <f t="shared" si="0"/>
        <v>0</v>
      </c>
    </row>
    <row r="21" spans="1:6" ht="12.75">
      <c r="A21" t="s">
        <v>95</v>
      </c>
      <c r="C21">
        <v>1</v>
      </c>
      <c r="F21">
        <f t="shared" si="0"/>
        <v>0</v>
      </c>
    </row>
    <row r="22" spans="1:6" ht="12.75">
      <c r="A22" t="s">
        <v>96</v>
      </c>
      <c r="C22">
        <v>1</v>
      </c>
      <c r="F22">
        <f t="shared" si="0"/>
        <v>0</v>
      </c>
    </row>
    <row r="23" spans="1:6" ht="12.75">
      <c r="A23" t="s">
        <v>97</v>
      </c>
      <c r="C23">
        <v>1</v>
      </c>
      <c r="F23">
        <f t="shared" si="0"/>
        <v>0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2812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8" t="s">
        <v>54</v>
      </c>
    </row>
    <row r="2" spans="1:4" ht="12.75">
      <c r="A2" s="3" t="s">
        <v>341</v>
      </c>
      <c r="B2">
        <v>20</v>
      </c>
      <c r="C2">
        <v>16</v>
      </c>
      <c r="D2">
        <v>3</v>
      </c>
    </row>
    <row r="3" spans="1:4" ht="12.75">
      <c r="A3" s="3" t="s">
        <v>342</v>
      </c>
      <c r="B3">
        <v>19</v>
      </c>
      <c r="C3">
        <v>6</v>
      </c>
      <c r="D3">
        <v>3</v>
      </c>
    </row>
    <row r="4" spans="1:4" ht="12.75">
      <c r="A4" s="3" t="s">
        <v>343</v>
      </c>
      <c r="B4">
        <v>13</v>
      </c>
      <c r="C4">
        <v>9</v>
      </c>
      <c r="D4">
        <v>1</v>
      </c>
    </row>
    <row r="5" spans="1:4" ht="12.75">
      <c r="A5" s="3" t="s">
        <v>344</v>
      </c>
      <c r="B5">
        <v>6</v>
      </c>
      <c r="C5">
        <v>8</v>
      </c>
      <c r="D5">
        <v>1</v>
      </c>
    </row>
    <row r="6" spans="1:3" ht="12.75">
      <c r="A6" s="3" t="s">
        <v>345</v>
      </c>
      <c r="B6">
        <v>1</v>
      </c>
      <c r="C6">
        <v>1</v>
      </c>
    </row>
    <row r="7" spans="1:3" ht="12.75">
      <c r="A7" s="3" t="s">
        <v>346</v>
      </c>
      <c r="C7">
        <v>2</v>
      </c>
    </row>
    <row r="8" spans="1:3" ht="12.75">
      <c r="A8" s="3" t="s">
        <v>347</v>
      </c>
      <c r="C8">
        <v>2</v>
      </c>
    </row>
    <row r="9" spans="1:3" ht="12.75">
      <c r="A9" s="3" t="s">
        <v>348</v>
      </c>
      <c r="C9">
        <v>2</v>
      </c>
    </row>
    <row r="10" spans="1:3" ht="12.75">
      <c r="A10" s="3" t="s">
        <v>349</v>
      </c>
      <c r="C10">
        <v>1</v>
      </c>
    </row>
    <row r="11" spans="1:3" ht="12.75">
      <c r="A11" s="3" t="s">
        <v>350</v>
      </c>
      <c r="C11">
        <v>2</v>
      </c>
    </row>
    <row r="12" spans="1:3" ht="12.75">
      <c r="A12" s="3" t="s">
        <v>351</v>
      </c>
      <c r="C12">
        <v>2</v>
      </c>
    </row>
    <row r="13" spans="1:3" ht="12.75">
      <c r="A13" s="3" t="s">
        <v>352</v>
      </c>
      <c r="C13">
        <v>1</v>
      </c>
    </row>
    <row r="14" spans="1:3" ht="12.75">
      <c r="A14" s="3" t="s">
        <v>353</v>
      </c>
      <c r="C14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851562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  <col min="5" max="5" width="6.8515625" style="0" bestFit="1" customWidth="1"/>
    <col min="6" max="6" width="8.421875" style="0" bestFit="1" customWidth="1"/>
  </cols>
  <sheetData>
    <row r="1" spans="1:6" ht="13.5" thickBot="1">
      <c r="A1" s="2" t="s">
        <v>0</v>
      </c>
      <c r="B1" s="2" t="s">
        <v>46</v>
      </c>
      <c r="C1" s="2" t="s">
        <v>47</v>
      </c>
      <c r="D1" s="16" t="s">
        <v>98</v>
      </c>
      <c r="E1" s="13" t="s">
        <v>54</v>
      </c>
      <c r="F1" s="16" t="s">
        <v>146</v>
      </c>
    </row>
    <row r="2" spans="1:6" ht="12.75">
      <c r="A2" s="3" t="s">
        <v>354</v>
      </c>
      <c r="B2">
        <v>20</v>
      </c>
      <c r="C2">
        <v>23</v>
      </c>
      <c r="D2">
        <v>4</v>
      </c>
      <c r="E2">
        <v>5</v>
      </c>
      <c r="F2">
        <f>D2+E2</f>
        <v>9</v>
      </c>
    </row>
    <row r="3" spans="1:6" ht="12.75">
      <c r="A3" s="3" t="s">
        <v>355</v>
      </c>
      <c r="B3">
        <v>13</v>
      </c>
      <c r="C3">
        <v>15</v>
      </c>
      <c r="D3">
        <v>1</v>
      </c>
      <c r="E3">
        <v>5</v>
      </c>
      <c r="F3">
        <f aca="true" t="shared" si="0" ref="F3:F26">D3+E3</f>
        <v>6</v>
      </c>
    </row>
    <row r="4" spans="1:6" ht="12.75">
      <c r="A4" s="3" t="s">
        <v>356</v>
      </c>
      <c r="B4">
        <v>12</v>
      </c>
      <c r="C4">
        <v>5</v>
      </c>
      <c r="D4">
        <v>4</v>
      </c>
      <c r="E4">
        <v>3</v>
      </c>
      <c r="F4">
        <f t="shared" si="0"/>
        <v>7</v>
      </c>
    </row>
    <row r="5" spans="1:6" ht="12.75">
      <c r="A5" s="3" t="s">
        <v>357</v>
      </c>
      <c r="B5">
        <v>6</v>
      </c>
      <c r="C5">
        <v>6</v>
      </c>
      <c r="D5">
        <v>2</v>
      </c>
      <c r="E5">
        <v>2</v>
      </c>
      <c r="F5">
        <f t="shared" si="0"/>
        <v>4</v>
      </c>
    </row>
    <row r="6" spans="1:6" ht="12.75">
      <c r="A6" s="3" t="s">
        <v>358</v>
      </c>
      <c r="B6">
        <v>6</v>
      </c>
      <c r="C6">
        <v>2</v>
      </c>
      <c r="D6">
        <v>4</v>
      </c>
      <c r="E6">
        <v>1</v>
      </c>
      <c r="F6">
        <f t="shared" si="0"/>
        <v>5</v>
      </c>
    </row>
    <row r="7" spans="1:6" ht="12.75">
      <c r="A7" s="3" t="s">
        <v>359</v>
      </c>
      <c r="B7">
        <v>5</v>
      </c>
      <c r="C7">
        <v>1</v>
      </c>
      <c r="D7">
        <v>2</v>
      </c>
      <c r="E7">
        <v>5</v>
      </c>
      <c r="F7">
        <f t="shared" si="0"/>
        <v>7</v>
      </c>
    </row>
    <row r="8" spans="1:6" ht="12.75">
      <c r="A8" s="3" t="s">
        <v>360</v>
      </c>
      <c r="B8">
        <v>2</v>
      </c>
      <c r="C8">
        <v>1</v>
      </c>
      <c r="D8">
        <v>2</v>
      </c>
      <c r="E8">
        <v>1</v>
      </c>
      <c r="F8">
        <f t="shared" si="0"/>
        <v>3</v>
      </c>
    </row>
    <row r="9" spans="1:6" ht="12.75">
      <c r="A9" s="7" t="s">
        <v>361</v>
      </c>
      <c r="B9">
        <v>2</v>
      </c>
      <c r="E9">
        <v>1</v>
      </c>
      <c r="F9">
        <f t="shared" si="0"/>
        <v>1</v>
      </c>
    </row>
    <row r="10" spans="1:6" ht="12.75">
      <c r="A10" s="7" t="s">
        <v>362</v>
      </c>
      <c r="B10">
        <v>1</v>
      </c>
      <c r="C10">
        <v>1</v>
      </c>
      <c r="F10">
        <f t="shared" si="0"/>
        <v>0</v>
      </c>
    </row>
    <row r="11" spans="1:6" ht="12.75">
      <c r="A11" s="3" t="s">
        <v>363</v>
      </c>
      <c r="B11">
        <v>1</v>
      </c>
      <c r="C11">
        <v>3</v>
      </c>
      <c r="F11">
        <f t="shared" si="0"/>
        <v>0</v>
      </c>
    </row>
    <row r="12" spans="1:6" ht="12.75">
      <c r="A12" s="3" t="s">
        <v>364</v>
      </c>
      <c r="B12">
        <v>1</v>
      </c>
      <c r="C12">
        <v>3</v>
      </c>
      <c r="E12">
        <v>1</v>
      </c>
      <c r="F12">
        <f t="shared" si="0"/>
        <v>1</v>
      </c>
    </row>
    <row r="13" spans="1:6" ht="12.75">
      <c r="A13" s="3" t="s">
        <v>365</v>
      </c>
      <c r="B13">
        <v>1</v>
      </c>
      <c r="C13">
        <v>1</v>
      </c>
      <c r="D13">
        <v>2</v>
      </c>
      <c r="F13">
        <f t="shared" si="0"/>
        <v>2</v>
      </c>
    </row>
    <row r="14" spans="1:6" ht="12.75">
      <c r="A14" s="3" t="s">
        <v>366</v>
      </c>
      <c r="B14">
        <v>1</v>
      </c>
      <c r="C14">
        <v>2</v>
      </c>
      <c r="F14">
        <f t="shared" si="0"/>
        <v>0</v>
      </c>
    </row>
    <row r="15" spans="1:6" ht="12.75">
      <c r="A15" s="3" t="s">
        <v>367</v>
      </c>
      <c r="B15">
        <v>1</v>
      </c>
      <c r="C15">
        <v>2</v>
      </c>
      <c r="D15">
        <v>2</v>
      </c>
      <c r="E15">
        <v>1</v>
      </c>
      <c r="F15">
        <f t="shared" si="0"/>
        <v>3</v>
      </c>
    </row>
    <row r="16" spans="1:6" ht="12.75">
      <c r="A16" s="3" t="s">
        <v>368</v>
      </c>
      <c r="C16">
        <v>2</v>
      </c>
      <c r="D16">
        <v>3</v>
      </c>
      <c r="F16">
        <f t="shared" si="0"/>
        <v>3</v>
      </c>
    </row>
    <row r="17" spans="1:6" ht="12.75">
      <c r="A17" s="7" t="s">
        <v>369</v>
      </c>
      <c r="C17">
        <v>2</v>
      </c>
      <c r="F17">
        <f t="shared" si="0"/>
        <v>0</v>
      </c>
    </row>
    <row r="18" spans="1:6" ht="12.75">
      <c r="A18" s="7" t="s">
        <v>370</v>
      </c>
      <c r="C18">
        <v>2</v>
      </c>
      <c r="F18">
        <f t="shared" si="0"/>
        <v>0</v>
      </c>
    </row>
    <row r="19" spans="1:6" ht="12.75">
      <c r="A19" s="7" t="s">
        <v>371</v>
      </c>
      <c r="C19">
        <v>1</v>
      </c>
      <c r="F19">
        <f t="shared" si="0"/>
        <v>0</v>
      </c>
    </row>
    <row r="20" spans="1:6" ht="12.75">
      <c r="A20" s="3" t="s">
        <v>372</v>
      </c>
      <c r="C20">
        <v>1</v>
      </c>
      <c r="F20">
        <f t="shared" si="0"/>
        <v>0</v>
      </c>
    </row>
    <row r="21" spans="1:6" ht="12.75">
      <c r="A21" s="7" t="s">
        <v>373</v>
      </c>
      <c r="C21">
        <v>1</v>
      </c>
      <c r="F21">
        <f t="shared" si="0"/>
        <v>0</v>
      </c>
    </row>
    <row r="22" spans="1:6" ht="12.75">
      <c r="A22" s="7" t="s">
        <v>374</v>
      </c>
      <c r="C22">
        <v>1</v>
      </c>
      <c r="E22">
        <v>1</v>
      </c>
      <c r="F22">
        <f t="shared" si="0"/>
        <v>1</v>
      </c>
    </row>
    <row r="23" spans="1:6" ht="12.75">
      <c r="A23" s="7" t="s">
        <v>375</v>
      </c>
      <c r="C23">
        <v>1</v>
      </c>
      <c r="F23">
        <f t="shared" si="0"/>
        <v>0</v>
      </c>
    </row>
    <row r="24" spans="1:6" ht="12.75">
      <c r="A24" s="7" t="s">
        <v>376</v>
      </c>
      <c r="D24">
        <v>1</v>
      </c>
      <c r="F24">
        <f t="shared" si="0"/>
        <v>1</v>
      </c>
    </row>
    <row r="25" spans="1:6" ht="12.75">
      <c r="A25" s="3" t="s">
        <v>377</v>
      </c>
      <c r="D25">
        <v>1</v>
      </c>
      <c r="F25">
        <f t="shared" si="0"/>
        <v>1</v>
      </c>
    </row>
    <row r="26" spans="1:6" ht="12.75">
      <c r="A26" s="7" t="s">
        <v>378</v>
      </c>
      <c r="D26">
        <v>1</v>
      </c>
      <c r="F26">
        <f t="shared" si="0"/>
        <v>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28125" style="0" bestFit="1" customWidth="1"/>
    <col min="2" max="2" width="7.7109375" style="0" hidden="1" customWidth="1"/>
    <col min="3" max="3" width="7.140625" style="0" hidden="1" customWidth="1"/>
    <col min="4" max="4" width="6.8515625" style="0" hidden="1" customWidth="1"/>
    <col min="5" max="5" width="7.421875" style="0" hidden="1" customWidth="1"/>
    <col min="6" max="6" width="7.00390625" style="0" bestFit="1" customWidth="1"/>
    <col min="7" max="7" width="7.140625" style="0" customWidth="1"/>
    <col min="8" max="8" width="6.8515625" style="0" customWidth="1"/>
    <col min="9" max="9" width="6.7109375" style="0" bestFit="1" customWidth="1"/>
    <col min="10" max="10" width="7.140625" style="10" bestFit="1" customWidth="1"/>
    <col min="11" max="11" width="6.8515625" style="0" bestFit="1" customWidth="1"/>
    <col min="12" max="12" width="6.57421875" style="0" bestFit="1" customWidth="1"/>
    <col min="13" max="13" width="6.8515625" style="0" bestFit="1" customWidth="1"/>
    <col min="14" max="14" width="8.421875" style="0" bestFit="1" customWidth="1"/>
  </cols>
  <sheetData>
    <row r="1" spans="1:14" ht="13.5" thickBot="1">
      <c r="A1" s="2" t="s">
        <v>0</v>
      </c>
      <c r="B1" s="14" t="s">
        <v>385</v>
      </c>
      <c r="C1" s="14" t="s">
        <v>393</v>
      </c>
      <c r="D1" s="14" t="s">
        <v>401</v>
      </c>
      <c r="E1" s="13" t="s">
        <v>405</v>
      </c>
      <c r="F1" s="6" t="s">
        <v>388</v>
      </c>
      <c r="G1" s="6" t="s">
        <v>394</v>
      </c>
      <c r="H1" s="14" t="s">
        <v>403</v>
      </c>
      <c r="I1" s="6" t="s">
        <v>407</v>
      </c>
      <c r="J1" s="9" t="s">
        <v>46</v>
      </c>
      <c r="K1" s="2" t="s">
        <v>47</v>
      </c>
      <c r="L1" s="15" t="s">
        <v>98</v>
      </c>
      <c r="M1" s="15" t="s">
        <v>54</v>
      </c>
      <c r="N1" s="15" t="s">
        <v>146</v>
      </c>
    </row>
    <row r="2" spans="1:14" ht="12.75">
      <c r="A2" s="3" t="s">
        <v>380</v>
      </c>
      <c r="B2">
        <v>12</v>
      </c>
      <c r="C2">
        <v>10</v>
      </c>
      <c r="D2">
        <v>1</v>
      </c>
      <c r="F2">
        <v>9</v>
      </c>
      <c r="G2">
        <v>3</v>
      </c>
      <c r="J2" s="10">
        <f>SUM(B2+F2)</f>
        <v>21</v>
      </c>
      <c r="K2">
        <f>SUM(C2+G2)</f>
        <v>13</v>
      </c>
      <c r="L2">
        <f>SUM(D2+H2)</f>
        <v>1</v>
      </c>
      <c r="M2">
        <f>SUM(E2+I2)</f>
        <v>0</v>
      </c>
      <c r="N2">
        <f aca="true" t="shared" si="0" ref="N2:N11">L2+M2</f>
        <v>1</v>
      </c>
    </row>
    <row r="3" spans="1:14" ht="12.75">
      <c r="A3" s="3" t="s">
        <v>381</v>
      </c>
      <c r="B3">
        <v>11</v>
      </c>
      <c r="C3">
        <v>6</v>
      </c>
      <c r="E3">
        <v>1</v>
      </c>
      <c r="G3">
        <v>1</v>
      </c>
      <c r="J3" s="10">
        <f aca="true" t="shared" si="1" ref="J3:J11">SUM(B3+F3)</f>
        <v>11</v>
      </c>
      <c r="K3">
        <f aca="true" t="shared" si="2" ref="K3:K11">SUM(C3+G3)</f>
        <v>7</v>
      </c>
      <c r="L3">
        <f aca="true" t="shared" si="3" ref="L3:L11">SUM(D3+H3)</f>
        <v>0</v>
      </c>
      <c r="M3">
        <f aca="true" t="shared" si="4" ref="M3:M11">SUM(E3+I3)</f>
        <v>1</v>
      </c>
      <c r="N3">
        <f t="shared" si="0"/>
        <v>1</v>
      </c>
    </row>
    <row r="4" spans="1:14" ht="12.75">
      <c r="A4" s="3" t="s">
        <v>382</v>
      </c>
      <c r="B4">
        <v>7</v>
      </c>
      <c r="C4">
        <v>5</v>
      </c>
      <c r="F4">
        <v>5</v>
      </c>
      <c r="G4">
        <v>7</v>
      </c>
      <c r="I4">
        <v>6</v>
      </c>
      <c r="J4" s="10">
        <f t="shared" si="1"/>
        <v>12</v>
      </c>
      <c r="K4">
        <f t="shared" si="2"/>
        <v>12</v>
      </c>
      <c r="L4">
        <f t="shared" si="3"/>
        <v>0</v>
      </c>
      <c r="M4">
        <f t="shared" si="4"/>
        <v>6</v>
      </c>
      <c r="N4">
        <f t="shared" si="0"/>
        <v>6</v>
      </c>
    </row>
    <row r="5" spans="1:14" ht="12.75">
      <c r="A5" s="3" t="s">
        <v>383</v>
      </c>
      <c r="B5">
        <v>3</v>
      </c>
      <c r="C5">
        <v>6</v>
      </c>
      <c r="E5">
        <v>1</v>
      </c>
      <c r="G5">
        <v>1</v>
      </c>
      <c r="J5" s="10">
        <f t="shared" si="1"/>
        <v>3</v>
      </c>
      <c r="K5">
        <f t="shared" si="2"/>
        <v>7</v>
      </c>
      <c r="L5">
        <f t="shared" si="3"/>
        <v>0</v>
      </c>
      <c r="M5">
        <f t="shared" si="4"/>
        <v>1</v>
      </c>
      <c r="N5">
        <f t="shared" si="0"/>
        <v>1</v>
      </c>
    </row>
    <row r="6" spans="1:14" ht="12.75">
      <c r="A6" s="3" t="s">
        <v>389</v>
      </c>
      <c r="B6">
        <v>1</v>
      </c>
      <c r="C6">
        <v>1</v>
      </c>
      <c r="E6">
        <v>1</v>
      </c>
      <c r="F6">
        <v>4</v>
      </c>
      <c r="G6">
        <v>2</v>
      </c>
      <c r="H6">
        <v>1</v>
      </c>
      <c r="I6">
        <v>2</v>
      </c>
      <c r="J6" s="10">
        <f t="shared" si="1"/>
        <v>5</v>
      </c>
      <c r="K6">
        <f t="shared" si="2"/>
        <v>3</v>
      </c>
      <c r="L6">
        <f t="shared" si="3"/>
        <v>1</v>
      </c>
      <c r="M6">
        <f t="shared" si="4"/>
        <v>3</v>
      </c>
      <c r="N6">
        <f t="shared" si="0"/>
        <v>4</v>
      </c>
    </row>
    <row r="7" spans="1:14" ht="12.75">
      <c r="A7" s="3" t="s">
        <v>390</v>
      </c>
      <c r="C7">
        <v>2</v>
      </c>
      <c r="F7">
        <v>2</v>
      </c>
      <c r="G7">
        <v>6</v>
      </c>
      <c r="I7">
        <v>2</v>
      </c>
      <c r="J7" s="10">
        <f t="shared" si="1"/>
        <v>2</v>
      </c>
      <c r="K7">
        <f t="shared" si="2"/>
        <v>8</v>
      </c>
      <c r="L7">
        <f t="shared" si="3"/>
        <v>0</v>
      </c>
      <c r="M7">
        <f t="shared" si="4"/>
        <v>2</v>
      </c>
      <c r="N7">
        <f t="shared" si="0"/>
        <v>2</v>
      </c>
    </row>
    <row r="8" spans="1:14" ht="12.75">
      <c r="A8" s="3" t="s">
        <v>391</v>
      </c>
      <c r="F8">
        <v>2</v>
      </c>
      <c r="G8">
        <v>1</v>
      </c>
      <c r="I8">
        <v>2</v>
      </c>
      <c r="J8" s="10">
        <f t="shared" si="1"/>
        <v>2</v>
      </c>
      <c r="K8">
        <f t="shared" si="2"/>
        <v>1</v>
      </c>
      <c r="L8">
        <f t="shared" si="3"/>
        <v>0</v>
      </c>
      <c r="M8">
        <f t="shared" si="4"/>
        <v>2</v>
      </c>
      <c r="N8">
        <f t="shared" si="0"/>
        <v>2</v>
      </c>
    </row>
    <row r="9" spans="1:14" ht="12.75">
      <c r="A9" s="3" t="s">
        <v>392</v>
      </c>
      <c r="F9">
        <v>1</v>
      </c>
      <c r="J9" s="10">
        <f t="shared" si="1"/>
        <v>1</v>
      </c>
      <c r="K9">
        <f t="shared" si="2"/>
        <v>0</v>
      </c>
      <c r="L9">
        <f t="shared" si="3"/>
        <v>0</v>
      </c>
      <c r="M9">
        <f t="shared" si="4"/>
        <v>0</v>
      </c>
      <c r="N9">
        <f t="shared" si="0"/>
        <v>0</v>
      </c>
    </row>
    <row r="10" spans="1:14" ht="12.75">
      <c r="A10" s="7" t="s">
        <v>397</v>
      </c>
      <c r="C10">
        <v>1</v>
      </c>
      <c r="G10">
        <v>1</v>
      </c>
      <c r="J10" s="10">
        <f t="shared" si="1"/>
        <v>0</v>
      </c>
      <c r="K10">
        <f t="shared" si="2"/>
        <v>2</v>
      </c>
      <c r="L10">
        <f t="shared" si="3"/>
        <v>0</v>
      </c>
      <c r="M10">
        <f t="shared" si="4"/>
        <v>0</v>
      </c>
      <c r="N10">
        <f t="shared" si="0"/>
        <v>0</v>
      </c>
    </row>
    <row r="11" spans="1:14" ht="12.75">
      <c r="A11" s="3" t="s">
        <v>400</v>
      </c>
      <c r="G11">
        <v>1</v>
      </c>
      <c r="J11" s="10">
        <f t="shared" si="1"/>
        <v>0</v>
      </c>
      <c r="K11">
        <f t="shared" si="2"/>
        <v>1</v>
      </c>
      <c r="L11">
        <f t="shared" si="3"/>
        <v>0</v>
      </c>
      <c r="M11">
        <f t="shared" si="4"/>
        <v>0</v>
      </c>
      <c r="N11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421875" style="0" bestFit="1" customWidth="1"/>
    <col min="2" max="2" width="6.7109375" style="0" hidden="1" customWidth="1"/>
    <col min="3" max="3" width="6.421875" style="0" hidden="1" customWidth="1"/>
    <col min="4" max="4" width="6.7109375" style="0" bestFit="1" customWidth="1"/>
    <col min="5" max="5" width="6.421875" style="0" bestFit="1" customWidth="1"/>
    <col min="6" max="6" width="7.140625" style="0" bestFit="1" customWidth="1"/>
    <col min="7" max="8" width="6.8515625" style="0" bestFit="1" customWidth="1"/>
  </cols>
  <sheetData>
    <row r="1" spans="1:8" ht="13.5" thickBot="1">
      <c r="A1" s="2" t="s">
        <v>0</v>
      </c>
      <c r="B1" s="14" t="s">
        <v>422</v>
      </c>
      <c r="C1" s="14" t="s">
        <v>423</v>
      </c>
      <c r="D1" s="6" t="s">
        <v>1194</v>
      </c>
      <c r="E1" s="6" t="s">
        <v>1195</v>
      </c>
      <c r="F1" s="9" t="s">
        <v>46</v>
      </c>
      <c r="G1" s="2" t="s">
        <v>47</v>
      </c>
      <c r="H1" s="6" t="s">
        <v>424</v>
      </c>
    </row>
    <row r="2" spans="1:8" ht="12.75">
      <c r="A2" s="3" t="s">
        <v>428</v>
      </c>
      <c r="B2">
        <v>21</v>
      </c>
      <c r="C2">
        <v>1</v>
      </c>
      <c r="D2" s="11">
        <v>12</v>
      </c>
      <c r="E2" s="11">
        <v>20</v>
      </c>
      <c r="F2" s="10">
        <f aca="true" t="shared" si="0" ref="F2:F18">SUM(B2+D2)</f>
        <v>33</v>
      </c>
      <c r="G2">
        <f aca="true" t="shared" si="1" ref="G2:G18">SUM(C2+E2)</f>
        <v>21</v>
      </c>
      <c r="H2" s="11">
        <v>2</v>
      </c>
    </row>
    <row r="3" spans="1:8" ht="12.75">
      <c r="A3" s="3" t="s">
        <v>429</v>
      </c>
      <c r="B3">
        <v>13</v>
      </c>
      <c r="D3" s="11">
        <v>3</v>
      </c>
      <c r="E3" s="11">
        <v>7</v>
      </c>
      <c r="F3" s="10">
        <f t="shared" si="0"/>
        <v>16</v>
      </c>
      <c r="G3">
        <f t="shared" si="1"/>
        <v>7</v>
      </c>
      <c r="H3" s="11"/>
    </row>
    <row r="4" spans="1:8" ht="12.75">
      <c r="A4" s="3" t="s">
        <v>430</v>
      </c>
      <c r="B4">
        <v>11</v>
      </c>
      <c r="C4">
        <v>4</v>
      </c>
      <c r="D4" s="11"/>
      <c r="E4" s="11">
        <v>4</v>
      </c>
      <c r="F4" s="10">
        <f t="shared" si="0"/>
        <v>11</v>
      </c>
      <c r="G4">
        <f t="shared" si="1"/>
        <v>8</v>
      </c>
      <c r="H4" s="11"/>
    </row>
    <row r="5" spans="1:8" ht="12.75">
      <c r="A5" s="3" t="s">
        <v>433</v>
      </c>
      <c r="B5">
        <v>3</v>
      </c>
      <c r="D5" s="11">
        <v>1</v>
      </c>
      <c r="E5" s="11">
        <v>5</v>
      </c>
      <c r="F5" s="10">
        <f t="shared" si="0"/>
        <v>4</v>
      </c>
      <c r="G5">
        <f t="shared" si="1"/>
        <v>5</v>
      </c>
      <c r="H5" s="11"/>
    </row>
    <row r="6" spans="1:8" ht="12.75">
      <c r="A6" s="7" t="s">
        <v>434</v>
      </c>
      <c r="B6">
        <v>1</v>
      </c>
      <c r="D6" s="11"/>
      <c r="E6" s="11"/>
      <c r="F6" s="10">
        <f t="shared" si="0"/>
        <v>1</v>
      </c>
      <c r="G6">
        <f t="shared" si="1"/>
        <v>0</v>
      </c>
      <c r="H6" s="11"/>
    </row>
    <row r="7" spans="1:8" ht="12.75">
      <c r="A7" s="3" t="s">
        <v>435</v>
      </c>
      <c r="B7">
        <v>1</v>
      </c>
      <c r="D7" s="11"/>
      <c r="E7" s="11">
        <v>2</v>
      </c>
      <c r="F7" s="10">
        <f t="shared" si="0"/>
        <v>1</v>
      </c>
      <c r="G7">
        <f t="shared" si="1"/>
        <v>2</v>
      </c>
      <c r="H7" s="11"/>
    </row>
    <row r="8" spans="1:8" ht="12.75">
      <c r="A8" s="3" t="s">
        <v>436</v>
      </c>
      <c r="B8">
        <v>1</v>
      </c>
      <c r="D8" s="11"/>
      <c r="E8" s="11">
        <v>1</v>
      </c>
      <c r="F8" s="10">
        <f t="shared" si="0"/>
        <v>1</v>
      </c>
      <c r="G8">
        <f t="shared" si="1"/>
        <v>1</v>
      </c>
      <c r="H8" s="11"/>
    </row>
    <row r="9" spans="1:8" ht="12.75">
      <c r="A9" s="3" t="s">
        <v>437</v>
      </c>
      <c r="B9">
        <v>1</v>
      </c>
      <c r="D9" s="11"/>
      <c r="E9" s="11"/>
      <c r="F9" s="10">
        <f t="shared" si="0"/>
        <v>1</v>
      </c>
      <c r="G9">
        <f t="shared" si="1"/>
        <v>0</v>
      </c>
      <c r="H9" s="11"/>
    </row>
    <row r="10" spans="1:8" ht="12.75">
      <c r="A10" s="3" t="s">
        <v>438</v>
      </c>
      <c r="B10">
        <v>1</v>
      </c>
      <c r="D10" s="11"/>
      <c r="E10" s="11">
        <v>1</v>
      </c>
      <c r="F10" s="10">
        <f t="shared" si="0"/>
        <v>1</v>
      </c>
      <c r="G10">
        <f t="shared" si="1"/>
        <v>1</v>
      </c>
      <c r="H10" s="11"/>
    </row>
    <row r="11" spans="1:8" ht="12.75">
      <c r="A11" s="3" t="s">
        <v>440</v>
      </c>
      <c r="D11" s="11"/>
      <c r="E11" s="11">
        <v>3</v>
      </c>
      <c r="F11" s="10">
        <f t="shared" si="0"/>
        <v>0</v>
      </c>
      <c r="G11">
        <f t="shared" si="1"/>
        <v>3</v>
      </c>
      <c r="H11" s="11"/>
    </row>
    <row r="12" spans="1:8" ht="12.75">
      <c r="A12" s="3" t="s">
        <v>441</v>
      </c>
      <c r="D12" s="11">
        <v>3</v>
      </c>
      <c r="E12" s="11">
        <v>2</v>
      </c>
      <c r="F12" s="10">
        <f t="shared" si="0"/>
        <v>3</v>
      </c>
      <c r="G12">
        <f t="shared" si="1"/>
        <v>2</v>
      </c>
      <c r="H12" s="11">
        <v>1</v>
      </c>
    </row>
    <row r="13" spans="1:8" ht="12.75">
      <c r="A13" s="3" t="s">
        <v>442</v>
      </c>
      <c r="D13" s="11"/>
      <c r="E13" s="11">
        <v>2</v>
      </c>
      <c r="F13" s="10">
        <f t="shared" si="0"/>
        <v>0</v>
      </c>
      <c r="G13">
        <f t="shared" si="1"/>
        <v>2</v>
      </c>
      <c r="H13" s="11">
        <v>1</v>
      </c>
    </row>
    <row r="14" spans="1:8" ht="12.75">
      <c r="A14" s="3" t="s">
        <v>443</v>
      </c>
      <c r="D14" s="11">
        <v>3</v>
      </c>
      <c r="E14" s="11">
        <v>2</v>
      </c>
      <c r="F14" s="10">
        <f t="shared" si="0"/>
        <v>3</v>
      </c>
      <c r="G14">
        <f t="shared" si="1"/>
        <v>2</v>
      </c>
      <c r="H14" s="11">
        <v>1</v>
      </c>
    </row>
    <row r="15" spans="1:8" ht="12.75">
      <c r="A15" s="7" t="s">
        <v>444</v>
      </c>
      <c r="D15" s="11"/>
      <c r="E15" s="11">
        <v>1</v>
      </c>
      <c r="F15" s="10">
        <f t="shared" si="0"/>
        <v>0</v>
      </c>
      <c r="G15">
        <f t="shared" si="1"/>
        <v>1</v>
      </c>
      <c r="H15" s="11"/>
    </row>
    <row r="16" spans="1:8" ht="12.75">
      <c r="A16" s="7" t="s">
        <v>445</v>
      </c>
      <c r="D16" s="11"/>
      <c r="E16" s="11">
        <v>1</v>
      </c>
      <c r="F16" s="10">
        <f t="shared" si="0"/>
        <v>0</v>
      </c>
      <c r="G16">
        <f t="shared" si="1"/>
        <v>1</v>
      </c>
      <c r="H16" s="11"/>
    </row>
    <row r="17" spans="1:8" ht="12.75">
      <c r="A17" s="3" t="s">
        <v>446</v>
      </c>
      <c r="D17" s="11"/>
      <c r="E17" s="11">
        <v>1</v>
      </c>
      <c r="F17" s="10">
        <f t="shared" si="0"/>
        <v>0</v>
      </c>
      <c r="G17">
        <f t="shared" si="1"/>
        <v>1</v>
      </c>
      <c r="H17" s="11">
        <v>1</v>
      </c>
    </row>
    <row r="18" spans="1:8" ht="12.75">
      <c r="A18" s="3" t="s">
        <v>447</v>
      </c>
      <c r="D18" s="11"/>
      <c r="E18" s="11">
        <v>1</v>
      </c>
      <c r="F18" s="10">
        <f t="shared" si="0"/>
        <v>0</v>
      </c>
      <c r="G18">
        <f t="shared" si="1"/>
        <v>1</v>
      </c>
      <c r="H18" s="1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57421875" style="0" bestFit="1" customWidth="1"/>
    <col min="2" max="2" width="7.7109375" style="0" hidden="1" customWidth="1"/>
    <col min="3" max="3" width="7.421875" style="0" hidden="1" customWidth="1"/>
    <col min="4" max="5" width="7.140625" style="0" hidden="1" customWidth="1"/>
    <col min="6" max="6" width="7.00390625" style="0" bestFit="1" customWidth="1"/>
    <col min="7" max="7" width="6.7109375" style="0" bestFit="1" customWidth="1"/>
    <col min="8" max="9" width="6.421875" style="0" bestFit="1" customWidth="1"/>
    <col min="10" max="10" width="7.140625" style="0" bestFit="1" customWidth="1"/>
    <col min="11" max="11" width="6.8515625" style="0" bestFit="1" customWidth="1"/>
    <col min="12" max="13" width="6.57421875" style="0" bestFit="1" customWidth="1"/>
    <col min="14" max="14" width="8.421875" style="0" bestFit="1" customWidth="1"/>
  </cols>
  <sheetData>
    <row r="1" spans="1:14" ht="13.5" thickBot="1">
      <c r="A1" s="2" t="s">
        <v>0</v>
      </c>
      <c r="B1" s="14" t="s">
        <v>385</v>
      </c>
      <c r="C1" s="14" t="s">
        <v>393</v>
      </c>
      <c r="D1" s="13" t="s">
        <v>401</v>
      </c>
      <c r="E1" s="13" t="s">
        <v>405</v>
      </c>
      <c r="F1" s="6" t="s">
        <v>386</v>
      </c>
      <c r="G1" s="6" t="s">
        <v>395</v>
      </c>
      <c r="H1" s="6" t="s">
        <v>404</v>
      </c>
      <c r="I1" s="6" t="s">
        <v>406</v>
      </c>
      <c r="J1" s="9" t="s">
        <v>46</v>
      </c>
      <c r="K1" s="2" t="s">
        <v>47</v>
      </c>
      <c r="L1" s="15" t="s">
        <v>98</v>
      </c>
      <c r="M1" s="15" t="s">
        <v>54</v>
      </c>
      <c r="N1" s="15" t="s">
        <v>146</v>
      </c>
    </row>
    <row r="2" spans="1:14" ht="12.75">
      <c r="A2" s="3" t="s">
        <v>379</v>
      </c>
      <c r="B2">
        <v>13</v>
      </c>
      <c r="C2">
        <v>9</v>
      </c>
      <c r="E2">
        <v>3</v>
      </c>
      <c r="F2" s="3">
        <v>14</v>
      </c>
      <c r="G2">
        <v>11</v>
      </c>
      <c r="I2">
        <v>5</v>
      </c>
      <c r="J2" s="10">
        <f aca="true" t="shared" si="0" ref="J2:J13">SUM(B2+F2)</f>
        <v>27</v>
      </c>
      <c r="K2">
        <f aca="true" t="shared" si="1" ref="K2:K13">SUM(C2+G2)</f>
        <v>20</v>
      </c>
      <c r="L2">
        <f aca="true" t="shared" si="2" ref="L2:L13">SUM(D2+H2)</f>
        <v>0</v>
      </c>
      <c r="M2">
        <f aca="true" t="shared" si="3" ref="M2:M13">SUM(E2+I2)</f>
        <v>8</v>
      </c>
      <c r="N2">
        <f aca="true" t="shared" si="4" ref="N2:N13">L2+M2</f>
        <v>8</v>
      </c>
    </row>
    <row r="3" spans="1:14" ht="12.75">
      <c r="A3" s="3" t="s">
        <v>384</v>
      </c>
      <c r="B3">
        <v>2</v>
      </c>
      <c r="C3">
        <v>1</v>
      </c>
      <c r="D3">
        <v>2</v>
      </c>
      <c r="E3">
        <v>1</v>
      </c>
      <c r="F3" s="3"/>
      <c r="J3" s="10">
        <f t="shared" si="0"/>
        <v>2</v>
      </c>
      <c r="K3">
        <f t="shared" si="1"/>
        <v>1</v>
      </c>
      <c r="L3">
        <f t="shared" si="2"/>
        <v>2</v>
      </c>
      <c r="M3">
        <f t="shared" si="3"/>
        <v>1</v>
      </c>
      <c r="N3">
        <f t="shared" si="4"/>
        <v>3</v>
      </c>
    </row>
    <row r="4" spans="1:14" ht="12.75">
      <c r="A4" s="3" t="s">
        <v>387</v>
      </c>
      <c r="B4">
        <v>1</v>
      </c>
      <c r="J4" s="10">
        <f t="shared" si="0"/>
        <v>1</v>
      </c>
      <c r="K4">
        <f t="shared" si="1"/>
        <v>0</v>
      </c>
      <c r="L4">
        <f t="shared" si="2"/>
        <v>0</v>
      </c>
      <c r="M4">
        <f t="shared" si="3"/>
        <v>0</v>
      </c>
      <c r="N4">
        <f t="shared" si="4"/>
        <v>0</v>
      </c>
    </row>
    <row r="5" spans="1:14" ht="12.75">
      <c r="A5" s="3" t="s">
        <v>396</v>
      </c>
      <c r="C5">
        <v>4</v>
      </c>
      <c r="E5">
        <v>1</v>
      </c>
      <c r="F5">
        <v>9</v>
      </c>
      <c r="G5">
        <v>9</v>
      </c>
      <c r="I5">
        <v>6</v>
      </c>
      <c r="J5" s="10">
        <f t="shared" si="0"/>
        <v>9</v>
      </c>
      <c r="K5">
        <f t="shared" si="1"/>
        <v>13</v>
      </c>
      <c r="L5">
        <f t="shared" si="2"/>
        <v>0</v>
      </c>
      <c r="M5">
        <f t="shared" si="3"/>
        <v>7</v>
      </c>
      <c r="N5">
        <f t="shared" si="4"/>
        <v>7</v>
      </c>
    </row>
    <row r="6" spans="1:14" ht="12.75">
      <c r="A6" s="3" t="s">
        <v>398</v>
      </c>
      <c r="C6">
        <v>1</v>
      </c>
      <c r="E6">
        <v>1</v>
      </c>
      <c r="J6" s="10">
        <f t="shared" si="0"/>
        <v>0</v>
      </c>
      <c r="K6">
        <f t="shared" si="1"/>
        <v>1</v>
      </c>
      <c r="L6">
        <f t="shared" si="2"/>
        <v>0</v>
      </c>
      <c r="M6">
        <f t="shared" si="3"/>
        <v>1</v>
      </c>
      <c r="N6">
        <f t="shared" si="4"/>
        <v>1</v>
      </c>
    </row>
    <row r="7" spans="1:14" ht="12.75">
      <c r="A7" s="3" t="s">
        <v>399</v>
      </c>
      <c r="C7">
        <v>1</v>
      </c>
      <c r="J7" s="10">
        <f t="shared" si="0"/>
        <v>0</v>
      </c>
      <c r="K7">
        <f t="shared" si="1"/>
        <v>1</v>
      </c>
      <c r="L7">
        <f t="shared" si="2"/>
        <v>0</v>
      </c>
      <c r="M7">
        <f t="shared" si="3"/>
        <v>0</v>
      </c>
      <c r="N7">
        <f t="shared" si="4"/>
        <v>0</v>
      </c>
    </row>
    <row r="8" spans="1:14" ht="12.75">
      <c r="A8" s="3" t="s">
        <v>402</v>
      </c>
      <c r="D8">
        <v>1</v>
      </c>
      <c r="G8">
        <v>2</v>
      </c>
      <c r="J8" s="10">
        <f t="shared" si="0"/>
        <v>0</v>
      </c>
      <c r="K8">
        <f t="shared" si="1"/>
        <v>2</v>
      </c>
      <c r="L8">
        <f t="shared" si="2"/>
        <v>1</v>
      </c>
      <c r="M8">
        <f t="shared" si="3"/>
        <v>0</v>
      </c>
      <c r="N8">
        <f t="shared" si="4"/>
        <v>1</v>
      </c>
    </row>
    <row r="9" spans="1:14" ht="12.75">
      <c r="A9" s="3" t="s">
        <v>408</v>
      </c>
      <c r="F9">
        <v>1</v>
      </c>
      <c r="G9">
        <v>1</v>
      </c>
      <c r="J9" s="10">
        <f t="shared" si="0"/>
        <v>1</v>
      </c>
      <c r="K9">
        <f t="shared" si="1"/>
        <v>1</v>
      </c>
      <c r="L9">
        <f t="shared" si="2"/>
        <v>0</v>
      </c>
      <c r="M9">
        <f t="shared" si="3"/>
        <v>0</v>
      </c>
      <c r="N9">
        <f t="shared" si="4"/>
        <v>0</v>
      </c>
    </row>
    <row r="10" spans="1:14" ht="12.75">
      <c r="A10" s="3" t="s">
        <v>409</v>
      </c>
      <c r="G10">
        <v>1</v>
      </c>
      <c r="J10" s="10">
        <f t="shared" si="0"/>
        <v>0</v>
      </c>
      <c r="K10">
        <f t="shared" si="1"/>
        <v>1</v>
      </c>
      <c r="L10">
        <f t="shared" si="2"/>
        <v>0</v>
      </c>
      <c r="M10">
        <f t="shared" si="3"/>
        <v>0</v>
      </c>
      <c r="N10">
        <f t="shared" si="4"/>
        <v>0</v>
      </c>
    </row>
    <row r="11" spans="1:14" ht="12.75">
      <c r="A11" s="7" t="s">
        <v>410</v>
      </c>
      <c r="H11">
        <v>1</v>
      </c>
      <c r="J11" s="10">
        <f t="shared" si="0"/>
        <v>0</v>
      </c>
      <c r="K11">
        <f t="shared" si="1"/>
        <v>0</v>
      </c>
      <c r="L11">
        <f t="shared" si="2"/>
        <v>1</v>
      </c>
      <c r="M11">
        <f t="shared" si="3"/>
        <v>0</v>
      </c>
      <c r="N11">
        <f t="shared" si="4"/>
        <v>1</v>
      </c>
    </row>
    <row r="12" spans="1:14" ht="12.75">
      <c r="A12" s="7" t="s">
        <v>411</v>
      </c>
      <c r="H12">
        <v>1</v>
      </c>
      <c r="J12" s="10">
        <f t="shared" si="0"/>
        <v>0</v>
      </c>
      <c r="K12">
        <f t="shared" si="1"/>
        <v>0</v>
      </c>
      <c r="L12">
        <f t="shared" si="2"/>
        <v>1</v>
      </c>
      <c r="M12">
        <f t="shared" si="3"/>
        <v>0</v>
      </c>
      <c r="N12">
        <f t="shared" si="4"/>
        <v>1</v>
      </c>
    </row>
    <row r="13" spans="1:14" ht="12.75">
      <c r="A13" s="3" t="s">
        <v>412</v>
      </c>
      <c r="H13">
        <v>1</v>
      </c>
      <c r="J13" s="10">
        <f t="shared" si="0"/>
        <v>0</v>
      </c>
      <c r="K13">
        <f t="shared" si="1"/>
        <v>0</v>
      </c>
      <c r="L13">
        <f t="shared" si="2"/>
        <v>1</v>
      </c>
      <c r="M13">
        <f t="shared" si="3"/>
        <v>0</v>
      </c>
      <c r="N13">
        <f t="shared" si="4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8" t="s">
        <v>54</v>
      </c>
    </row>
    <row r="2" spans="1:4" ht="12.75">
      <c r="A2" s="3" t="s">
        <v>461</v>
      </c>
      <c r="B2">
        <v>31</v>
      </c>
      <c r="C2">
        <v>11</v>
      </c>
      <c r="D2">
        <v>4</v>
      </c>
    </row>
    <row r="3" spans="1:4" ht="12.75">
      <c r="A3" s="3" t="s">
        <v>462</v>
      </c>
      <c r="B3">
        <v>26</v>
      </c>
      <c r="C3">
        <v>13</v>
      </c>
      <c r="D3">
        <v>3</v>
      </c>
    </row>
    <row r="4" spans="1:3" ht="12.75">
      <c r="A4" s="3" t="s">
        <v>463</v>
      </c>
      <c r="B4">
        <v>7</v>
      </c>
      <c r="C4">
        <v>1</v>
      </c>
    </row>
    <row r="5" spans="1:3" ht="12.75">
      <c r="A5" s="3" t="s">
        <v>464</v>
      </c>
      <c r="B5">
        <v>4</v>
      </c>
      <c r="C5">
        <v>1</v>
      </c>
    </row>
    <row r="6" spans="1:3" ht="12.75">
      <c r="A6" s="3" t="s">
        <v>465</v>
      </c>
      <c r="B6">
        <v>4</v>
      </c>
      <c r="C6">
        <v>1</v>
      </c>
    </row>
    <row r="7" spans="1:4" ht="12.75">
      <c r="A7" s="3" t="s">
        <v>466</v>
      </c>
      <c r="B7">
        <v>4</v>
      </c>
      <c r="C7">
        <v>4</v>
      </c>
      <c r="D7">
        <v>1</v>
      </c>
    </row>
    <row r="8" spans="1:4" ht="12.75">
      <c r="A8" s="3" t="s">
        <v>467</v>
      </c>
      <c r="B8">
        <v>4</v>
      </c>
      <c r="C8">
        <v>2</v>
      </c>
      <c r="D8">
        <v>2</v>
      </c>
    </row>
    <row r="9" spans="1:2" ht="12.75">
      <c r="A9" s="3" t="s">
        <v>468</v>
      </c>
      <c r="B9">
        <v>2</v>
      </c>
    </row>
    <row r="10" spans="1:3" ht="12.75">
      <c r="A10" s="7" t="s">
        <v>469</v>
      </c>
      <c r="B10">
        <v>1</v>
      </c>
      <c r="C10">
        <v>1</v>
      </c>
    </row>
    <row r="11" spans="1:2" ht="12.75">
      <c r="A11" s="3" t="s">
        <v>470</v>
      </c>
      <c r="B11">
        <v>1</v>
      </c>
    </row>
    <row r="12" spans="1:2" ht="12.75">
      <c r="A12" s="7" t="s">
        <v>471</v>
      </c>
      <c r="B12">
        <v>1</v>
      </c>
    </row>
    <row r="13" spans="1:2" ht="12.75">
      <c r="A13" s="3" t="s">
        <v>472</v>
      </c>
      <c r="B13">
        <v>1</v>
      </c>
    </row>
    <row r="14" spans="1:4" ht="12.75">
      <c r="A14" s="3" t="s">
        <v>473</v>
      </c>
      <c r="B14">
        <v>1</v>
      </c>
      <c r="C14">
        <v>2</v>
      </c>
      <c r="D14">
        <v>1</v>
      </c>
    </row>
    <row r="15" spans="1:2" ht="12.75">
      <c r="A15" s="3" t="s">
        <v>474</v>
      </c>
      <c r="B15">
        <v>1</v>
      </c>
    </row>
    <row r="16" spans="1:4" ht="12.75">
      <c r="A16" s="3" t="s">
        <v>475</v>
      </c>
      <c r="B16">
        <v>1</v>
      </c>
      <c r="D16">
        <v>1</v>
      </c>
    </row>
    <row r="17" spans="1:3" ht="12.75">
      <c r="A17" s="7" t="s">
        <v>476</v>
      </c>
      <c r="C17">
        <v>1</v>
      </c>
    </row>
    <row r="18" spans="1:3" ht="12.75">
      <c r="A18" s="7" t="s">
        <v>477</v>
      </c>
      <c r="C18">
        <v>1</v>
      </c>
    </row>
    <row r="19" spans="1:3" ht="12.75">
      <c r="A19" s="7" t="s">
        <v>478</v>
      </c>
      <c r="C19">
        <v>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  <col min="5" max="5" width="6.8515625" style="0" bestFit="1" customWidth="1"/>
    <col min="6" max="6" width="8.421875" style="0" bestFit="1" customWidth="1"/>
  </cols>
  <sheetData>
    <row r="1" spans="1:6" ht="13.5" thickBot="1">
      <c r="A1" s="2" t="s">
        <v>0</v>
      </c>
      <c r="B1" s="2" t="s">
        <v>46</v>
      </c>
      <c r="C1" s="2" t="s">
        <v>47</v>
      </c>
      <c r="D1" s="13" t="s">
        <v>98</v>
      </c>
      <c r="E1" s="18" t="s">
        <v>54</v>
      </c>
      <c r="F1" s="15" t="s">
        <v>146</v>
      </c>
    </row>
    <row r="2" spans="1:3" ht="12.75">
      <c r="A2" s="17" t="s">
        <v>479</v>
      </c>
      <c r="B2">
        <v>15</v>
      </c>
      <c r="C2">
        <v>1</v>
      </c>
    </row>
    <row r="3" spans="1:6" ht="12.75">
      <c r="A3" s="3" t="s">
        <v>480</v>
      </c>
      <c r="B3">
        <v>10</v>
      </c>
      <c r="C3">
        <v>6</v>
      </c>
      <c r="D3">
        <v>2</v>
      </c>
      <c r="E3">
        <v>4</v>
      </c>
      <c r="F3">
        <f>D3+E3</f>
        <v>6</v>
      </c>
    </row>
    <row r="4" spans="1:6" ht="12.75">
      <c r="A4" s="3" t="s">
        <v>481</v>
      </c>
      <c r="B4">
        <v>10</v>
      </c>
      <c r="C4">
        <v>6</v>
      </c>
      <c r="E4">
        <v>3</v>
      </c>
      <c r="F4">
        <f>D4+E4</f>
        <v>3</v>
      </c>
    </row>
    <row r="5" spans="1:6" ht="12.75">
      <c r="A5" s="3" t="s">
        <v>497</v>
      </c>
      <c r="B5">
        <v>9</v>
      </c>
      <c r="C5">
        <v>1</v>
      </c>
      <c r="E5">
        <v>1</v>
      </c>
      <c r="F5">
        <f>D5+E5</f>
        <v>1</v>
      </c>
    </row>
    <row r="6" spans="1:2" ht="12.75">
      <c r="A6" s="17" t="s">
        <v>482</v>
      </c>
      <c r="B6">
        <v>9</v>
      </c>
    </row>
    <row r="7" spans="1:3" ht="12.75">
      <c r="A7" s="3" t="s">
        <v>495</v>
      </c>
      <c r="B7">
        <v>7</v>
      </c>
      <c r="C7">
        <v>2</v>
      </c>
    </row>
    <row r="8" spans="1:3" ht="12.75">
      <c r="A8" s="7" t="s">
        <v>1191</v>
      </c>
      <c r="B8">
        <v>6</v>
      </c>
      <c r="C8">
        <v>2</v>
      </c>
    </row>
    <row r="9" spans="1:3" ht="12.75">
      <c r="A9" s="3" t="s">
        <v>483</v>
      </c>
      <c r="B9">
        <v>5</v>
      </c>
      <c r="C9">
        <v>9</v>
      </c>
    </row>
    <row r="10" spans="1:3" ht="12.75">
      <c r="A10" s="3" t="s">
        <v>484</v>
      </c>
      <c r="B10">
        <v>5</v>
      </c>
      <c r="C10">
        <v>6</v>
      </c>
    </row>
    <row r="11" spans="1:3" ht="12.75">
      <c r="A11" s="3" t="s">
        <v>1192</v>
      </c>
      <c r="B11">
        <v>5</v>
      </c>
      <c r="C11">
        <v>3</v>
      </c>
    </row>
    <row r="12" spans="1:3" ht="12.75">
      <c r="A12" s="3" t="s">
        <v>493</v>
      </c>
      <c r="B12">
        <v>4</v>
      </c>
      <c r="C12">
        <v>3</v>
      </c>
    </row>
    <row r="13" spans="1:3" ht="12.75">
      <c r="A13" s="3" t="s">
        <v>485</v>
      </c>
      <c r="B13">
        <v>3</v>
      </c>
      <c r="C13">
        <v>5</v>
      </c>
    </row>
    <row r="14" spans="1:3" ht="12.75">
      <c r="A14" s="3" t="s">
        <v>486</v>
      </c>
      <c r="B14">
        <v>3</v>
      </c>
      <c r="C14">
        <v>1</v>
      </c>
    </row>
    <row r="15" spans="1:3" ht="12.75">
      <c r="A15" s="3" t="s">
        <v>487</v>
      </c>
      <c r="B15">
        <v>2</v>
      </c>
      <c r="C15">
        <v>3</v>
      </c>
    </row>
    <row r="16" spans="1:2" ht="12.75">
      <c r="A16" s="17" t="s">
        <v>488</v>
      </c>
      <c r="B16">
        <v>2</v>
      </c>
    </row>
    <row r="17" spans="1:3" ht="12.75">
      <c r="A17" s="3" t="s">
        <v>496</v>
      </c>
      <c r="B17">
        <v>2</v>
      </c>
      <c r="C17">
        <v>2</v>
      </c>
    </row>
    <row r="18" spans="1:2" ht="12.75">
      <c r="A18" s="3" t="s">
        <v>489</v>
      </c>
      <c r="B18">
        <v>1</v>
      </c>
    </row>
    <row r="19" spans="1:3" ht="12.75">
      <c r="A19" s="3" t="s">
        <v>490</v>
      </c>
      <c r="B19">
        <v>1</v>
      </c>
      <c r="C19">
        <v>2</v>
      </c>
    </row>
    <row r="20" spans="1:3" ht="12.75">
      <c r="A20" s="3" t="s">
        <v>491</v>
      </c>
      <c r="B20">
        <v>1</v>
      </c>
      <c r="C20">
        <v>1</v>
      </c>
    </row>
    <row r="21" spans="1:2" ht="12.75">
      <c r="A21" s="17" t="s">
        <v>492</v>
      </c>
      <c r="B21">
        <v>1</v>
      </c>
    </row>
    <row r="22" spans="1:3" ht="12.75">
      <c r="A22" s="7" t="s">
        <v>494</v>
      </c>
      <c r="C22">
        <v>3</v>
      </c>
    </row>
    <row r="23" spans="1:3" ht="12.75">
      <c r="A23" s="3" t="s">
        <v>498</v>
      </c>
      <c r="C23">
        <v>1</v>
      </c>
    </row>
    <row r="24" spans="1:6" ht="12.75">
      <c r="A24" s="3" t="s">
        <v>521</v>
      </c>
      <c r="C24">
        <v>1</v>
      </c>
      <c r="E24">
        <v>1</v>
      </c>
      <c r="F24">
        <f>D24+E24</f>
        <v>1</v>
      </c>
    </row>
    <row r="25" spans="1:3" ht="12.75">
      <c r="A25" s="3" t="s">
        <v>522</v>
      </c>
      <c r="C25">
        <v>1</v>
      </c>
    </row>
    <row r="26" spans="1:3" ht="12.75">
      <c r="A26" s="7" t="s">
        <v>523</v>
      </c>
      <c r="C26">
        <v>1</v>
      </c>
    </row>
    <row r="27" spans="1:3" ht="12.75">
      <c r="A27" s="7" t="s">
        <v>524</v>
      </c>
      <c r="C27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5742187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  <col min="5" max="5" width="6.8515625" style="0" bestFit="1" customWidth="1"/>
    <col min="6" max="6" width="8.421875" style="0" bestFit="1" customWidth="1"/>
  </cols>
  <sheetData>
    <row r="1" spans="1:6" ht="13.5" thickBot="1">
      <c r="A1" s="2" t="s">
        <v>0</v>
      </c>
      <c r="B1" s="2" t="s">
        <v>46</v>
      </c>
      <c r="C1" s="2" t="s">
        <v>47</v>
      </c>
      <c r="D1" s="8" t="s">
        <v>98</v>
      </c>
      <c r="E1" s="8" t="s">
        <v>54</v>
      </c>
      <c r="F1" s="8" t="s">
        <v>146</v>
      </c>
    </row>
    <row r="2" spans="1:6" ht="12.75">
      <c r="A2" t="s">
        <v>100</v>
      </c>
      <c r="B2">
        <v>20</v>
      </c>
      <c r="C2">
        <v>11</v>
      </c>
      <c r="D2">
        <v>4</v>
      </c>
      <c r="E2">
        <v>20</v>
      </c>
      <c r="F2">
        <f>D2+E2</f>
        <v>24</v>
      </c>
    </row>
    <row r="3" spans="1:6" ht="12.75">
      <c r="A3" t="s">
        <v>101</v>
      </c>
      <c r="B3">
        <v>18</v>
      </c>
      <c r="C3">
        <v>7</v>
      </c>
      <c r="D3">
        <v>8</v>
      </c>
      <c r="E3">
        <v>15</v>
      </c>
      <c r="F3">
        <f aca="true" t="shared" si="0" ref="F3:F48">D3+E3</f>
        <v>23</v>
      </c>
    </row>
    <row r="4" spans="1:6" ht="12.75">
      <c r="A4" t="s">
        <v>102</v>
      </c>
      <c r="B4">
        <v>13</v>
      </c>
      <c r="C4" s="11">
        <v>12</v>
      </c>
      <c r="D4">
        <v>2</v>
      </c>
      <c r="E4" s="11">
        <v>13</v>
      </c>
      <c r="F4">
        <f t="shared" si="0"/>
        <v>15</v>
      </c>
    </row>
    <row r="5" spans="1:6" ht="12.75">
      <c r="A5" t="s">
        <v>103</v>
      </c>
      <c r="B5">
        <v>9</v>
      </c>
      <c r="C5">
        <v>5</v>
      </c>
      <c r="E5">
        <v>9</v>
      </c>
      <c r="F5">
        <f t="shared" si="0"/>
        <v>9</v>
      </c>
    </row>
    <row r="6" spans="1:6" ht="12.75">
      <c r="A6" t="s">
        <v>104</v>
      </c>
      <c r="B6">
        <v>7</v>
      </c>
      <c r="C6">
        <v>7</v>
      </c>
      <c r="D6">
        <v>5</v>
      </c>
      <c r="E6">
        <v>1</v>
      </c>
      <c r="F6">
        <f t="shared" si="0"/>
        <v>6</v>
      </c>
    </row>
    <row r="7" spans="1:6" ht="12.75">
      <c r="A7" t="s">
        <v>105</v>
      </c>
      <c r="B7">
        <v>6</v>
      </c>
      <c r="C7">
        <v>2</v>
      </c>
      <c r="E7">
        <v>1</v>
      </c>
      <c r="F7">
        <f t="shared" si="0"/>
        <v>1</v>
      </c>
    </row>
    <row r="8" spans="1:6" ht="12.75">
      <c r="A8" t="s">
        <v>106</v>
      </c>
      <c r="B8" s="11">
        <v>5</v>
      </c>
      <c r="C8">
        <v>7</v>
      </c>
      <c r="D8" s="11">
        <v>5</v>
      </c>
      <c r="E8">
        <v>4</v>
      </c>
      <c r="F8">
        <f t="shared" si="0"/>
        <v>9</v>
      </c>
    </row>
    <row r="9" spans="1:6" ht="12.75">
      <c r="A9" t="s">
        <v>107</v>
      </c>
      <c r="B9">
        <v>4</v>
      </c>
      <c r="C9">
        <v>6</v>
      </c>
      <c r="E9">
        <v>1</v>
      </c>
      <c r="F9">
        <f t="shared" si="0"/>
        <v>1</v>
      </c>
    </row>
    <row r="10" spans="1:6" ht="12.75">
      <c r="A10" t="s">
        <v>108</v>
      </c>
      <c r="B10">
        <v>4</v>
      </c>
      <c r="C10">
        <v>3</v>
      </c>
      <c r="D10">
        <v>1</v>
      </c>
      <c r="E10">
        <v>1</v>
      </c>
      <c r="F10">
        <f t="shared" si="0"/>
        <v>2</v>
      </c>
    </row>
    <row r="11" spans="1:6" ht="12.75">
      <c r="A11" t="s">
        <v>109</v>
      </c>
      <c r="B11" s="11">
        <v>4</v>
      </c>
      <c r="C11">
        <v>5</v>
      </c>
      <c r="D11" s="11">
        <v>3</v>
      </c>
      <c r="E11">
        <v>4</v>
      </c>
      <c r="F11">
        <f t="shared" si="0"/>
        <v>7</v>
      </c>
    </row>
    <row r="12" spans="1:6" ht="12.75">
      <c r="A12" t="s">
        <v>110</v>
      </c>
      <c r="B12">
        <v>3</v>
      </c>
      <c r="C12">
        <v>6</v>
      </c>
      <c r="D12">
        <v>1</v>
      </c>
      <c r="E12">
        <v>1</v>
      </c>
      <c r="F12">
        <f t="shared" si="0"/>
        <v>2</v>
      </c>
    </row>
    <row r="13" spans="1:6" ht="12.75">
      <c r="A13" t="s">
        <v>111</v>
      </c>
      <c r="B13">
        <v>3</v>
      </c>
      <c r="C13">
        <v>1</v>
      </c>
      <c r="E13">
        <v>1</v>
      </c>
      <c r="F13">
        <f t="shared" si="0"/>
        <v>1</v>
      </c>
    </row>
    <row r="14" spans="1:6" ht="12.75">
      <c r="A14" t="s">
        <v>112</v>
      </c>
      <c r="B14">
        <v>3</v>
      </c>
      <c r="C14">
        <v>1</v>
      </c>
      <c r="D14">
        <v>1</v>
      </c>
      <c r="E14">
        <v>2</v>
      </c>
      <c r="F14">
        <f t="shared" si="0"/>
        <v>3</v>
      </c>
    </row>
    <row r="15" spans="1:6" ht="12.75">
      <c r="A15" t="s">
        <v>113</v>
      </c>
      <c r="B15">
        <v>3</v>
      </c>
      <c r="C15">
        <v>4</v>
      </c>
      <c r="D15">
        <v>2</v>
      </c>
      <c r="E15">
        <v>4</v>
      </c>
      <c r="F15">
        <f t="shared" si="0"/>
        <v>6</v>
      </c>
    </row>
    <row r="16" spans="1:6" ht="12.75">
      <c r="A16" t="s">
        <v>114</v>
      </c>
      <c r="B16">
        <v>2</v>
      </c>
      <c r="C16">
        <v>1</v>
      </c>
      <c r="E16">
        <v>1</v>
      </c>
      <c r="F16">
        <f t="shared" si="0"/>
        <v>1</v>
      </c>
    </row>
    <row r="17" spans="1:6" ht="12.75">
      <c r="A17" t="s">
        <v>115</v>
      </c>
      <c r="B17">
        <v>2</v>
      </c>
      <c r="C17">
        <v>1</v>
      </c>
      <c r="E17">
        <v>2</v>
      </c>
      <c r="F17">
        <f t="shared" si="0"/>
        <v>2</v>
      </c>
    </row>
    <row r="18" spans="1:6" ht="12.75">
      <c r="A18" t="s">
        <v>116</v>
      </c>
      <c r="B18">
        <v>2</v>
      </c>
      <c r="C18">
        <v>2</v>
      </c>
      <c r="E18">
        <v>1</v>
      </c>
      <c r="F18">
        <f t="shared" si="0"/>
        <v>1</v>
      </c>
    </row>
    <row r="19" spans="1:6" ht="12.75">
      <c r="A19" t="s">
        <v>117</v>
      </c>
      <c r="B19">
        <v>2</v>
      </c>
      <c r="C19">
        <v>2</v>
      </c>
      <c r="F19">
        <f t="shared" si="0"/>
        <v>0</v>
      </c>
    </row>
    <row r="20" spans="1:6" ht="12.75">
      <c r="A20" t="s">
        <v>118</v>
      </c>
      <c r="B20">
        <v>2</v>
      </c>
      <c r="C20">
        <v>8</v>
      </c>
      <c r="D20">
        <v>4</v>
      </c>
      <c r="E20">
        <v>7</v>
      </c>
      <c r="F20">
        <f t="shared" si="0"/>
        <v>11</v>
      </c>
    </row>
    <row r="21" spans="1:6" ht="12.75">
      <c r="A21" t="s">
        <v>119</v>
      </c>
      <c r="B21">
        <v>1</v>
      </c>
      <c r="C21">
        <v>1</v>
      </c>
      <c r="F21">
        <f t="shared" si="0"/>
        <v>0</v>
      </c>
    </row>
    <row r="22" spans="1:6" ht="12.75">
      <c r="A22" t="s">
        <v>120</v>
      </c>
      <c r="B22">
        <v>1</v>
      </c>
      <c r="C22">
        <v>2</v>
      </c>
      <c r="D22">
        <v>4</v>
      </c>
      <c r="E22">
        <v>1</v>
      </c>
      <c r="F22">
        <f t="shared" si="0"/>
        <v>5</v>
      </c>
    </row>
    <row r="23" spans="1:6" ht="12.75">
      <c r="A23" t="s">
        <v>121</v>
      </c>
      <c r="B23">
        <v>1</v>
      </c>
      <c r="C23">
        <v>4</v>
      </c>
      <c r="F23">
        <f t="shared" si="0"/>
        <v>0</v>
      </c>
    </row>
    <row r="24" spans="1:6" ht="12.75">
      <c r="A24" t="s">
        <v>122</v>
      </c>
      <c r="B24">
        <v>1</v>
      </c>
      <c r="C24">
        <v>5</v>
      </c>
      <c r="D24">
        <v>1</v>
      </c>
      <c r="E24">
        <v>2</v>
      </c>
      <c r="F24">
        <f t="shared" si="0"/>
        <v>3</v>
      </c>
    </row>
    <row r="25" spans="1:6" ht="12.75">
      <c r="A25" t="s">
        <v>123</v>
      </c>
      <c r="C25">
        <v>4</v>
      </c>
      <c r="E25">
        <v>1</v>
      </c>
      <c r="F25">
        <f t="shared" si="0"/>
        <v>1</v>
      </c>
    </row>
    <row r="26" spans="1:6" ht="12.75">
      <c r="A26" t="s">
        <v>124</v>
      </c>
      <c r="C26">
        <v>3</v>
      </c>
      <c r="E26">
        <v>1</v>
      </c>
      <c r="F26">
        <f t="shared" si="0"/>
        <v>1</v>
      </c>
    </row>
    <row r="27" spans="1:6" ht="12.75">
      <c r="A27" t="s">
        <v>125</v>
      </c>
      <c r="C27">
        <v>2</v>
      </c>
      <c r="F27">
        <f t="shared" si="0"/>
        <v>0</v>
      </c>
    </row>
    <row r="28" spans="1:6" ht="12.75">
      <c r="A28" t="s">
        <v>126</v>
      </c>
      <c r="C28">
        <v>1</v>
      </c>
      <c r="F28">
        <f t="shared" si="0"/>
        <v>0</v>
      </c>
    </row>
    <row r="29" spans="1:6" ht="12.75">
      <c r="A29" t="s">
        <v>127</v>
      </c>
      <c r="C29">
        <v>1</v>
      </c>
      <c r="F29">
        <f t="shared" si="0"/>
        <v>0</v>
      </c>
    </row>
    <row r="30" spans="1:6" ht="12.75">
      <c r="A30" t="s">
        <v>128</v>
      </c>
      <c r="C30">
        <v>1</v>
      </c>
      <c r="E30">
        <v>1</v>
      </c>
      <c r="F30">
        <f t="shared" si="0"/>
        <v>1</v>
      </c>
    </row>
    <row r="31" spans="1:6" ht="12.75">
      <c r="A31" t="s">
        <v>129</v>
      </c>
      <c r="C31">
        <v>1</v>
      </c>
      <c r="F31">
        <f t="shared" si="0"/>
        <v>0</v>
      </c>
    </row>
    <row r="32" spans="1:6" ht="12.75">
      <c r="A32" t="s">
        <v>130</v>
      </c>
      <c r="C32">
        <v>1</v>
      </c>
      <c r="F32">
        <f t="shared" si="0"/>
        <v>0</v>
      </c>
    </row>
    <row r="33" spans="1:6" ht="12.75">
      <c r="A33" t="s">
        <v>131</v>
      </c>
      <c r="C33">
        <v>1</v>
      </c>
      <c r="F33">
        <f t="shared" si="0"/>
        <v>0</v>
      </c>
    </row>
    <row r="34" spans="1:6" ht="12.75">
      <c r="A34" t="s">
        <v>132</v>
      </c>
      <c r="C34">
        <v>1</v>
      </c>
      <c r="F34">
        <f t="shared" si="0"/>
        <v>0</v>
      </c>
    </row>
    <row r="35" spans="1:6" ht="12.75">
      <c r="A35" t="s">
        <v>133</v>
      </c>
      <c r="C35">
        <v>1</v>
      </c>
      <c r="F35">
        <f t="shared" si="0"/>
        <v>0</v>
      </c>
    </row>
    <row r="36" spans="1:6" ht="12.75">
      <c r="A36" t="s">
        <v>134</v>
      </c>
      <c r="C36">
        <v>1</v>
      </c>
      <c r="F36">
        <f t="shared" si="0"/>
        <v>0</v>
      </c>
    </row>
    <row r="37" spans="1:6" ht="12.75">
      <c r="A37" t="s">
        <v>135</v>
      </c>
      <c r="C37">
        <v>1</v>
      </c>
      <c r="F37">
        <f t="shared" si="0"/>
        <v>0</v>
      </c>
    </row>
    <row r="38" spans="1:6" ht="12.75">
      <c r="A38" t="s">
        <v>136</v>
      </c>
      <c r="D38">
        <v>3</v>
      </c>
      <c r="E38">
        <v>1</v>
      </c>
      <c r="F38">
        <f t="shared" si="0"/>
        <v>4</v>
      </c>
    </row>
    <row r="39" spans="1:6" ht="12.75">
      <c r="A39" t="s">
        <v>137</v>
      </c>
      <c r="D39">
        <v>2</v>
      </c>
      <c r="F39">
        <f t="shared" si="0"/>
        <v>2</v>
      </c>
    </row>
    <row r="40" spans="1:6" ht="12.75">
      <c r="A40" t="s">
        <v>138</v>
      </c>
      <c r="D40">
        <v>2</v>
      </c>
      <c r="F40">
        <f t="shared" si="0"/>
        <v>2</v>
      </c>
    </row>
    <row r="41" spans="1:6" ht="12.75">
      <c r="A41" t="s">
        <v>139</v>
      </c>
      <c r="D41">
        <v>1</v>
      </c>
      <c r="F41">
        <f t="shared" si="0"/>
        <v>1</v>
      </c>
    </row>
    <row r="42" spans="1:6" ht="12.75">
      <c r="A42" t="s">
        <v>140</v>
      </c>
      <c r="D42">
        <v>1</v>
      </c>
      <c r="F42">
        <f t="shared" si="0"/>
        <v>1</v>
      </c>
    </row>
    <row r="43" spans="1:6" ht="12.75">
      <c r="A43" t="s">
        <v>141</v>
      </c>
      <c r="D43">
        <v>1</v>
      </c>
      <c r="F43">
        <f t="shared" si="0"/>
        <v>1</v>
      </c>
    </row>
    <row r="44" spans="1:6" ht="12.75">
      <c r="A44" t="s">
        <v>142</v>
      </c>
      <c r="D44">
        <v>1</v>
      </c>
      <c r="F44">
        <f t="shared" si="0"/>
        <v>1</v>
      </c>
    </row>
    <row r="45" spans="1:6" ht="12.75">
      <c r="A45" t="s">
        <v>143</v>
      </c>
      <c r="D45">
        <v>1</v>
      </c>
      <c r="F45">
        <f t="shared" si="0"/>
        <v>1</v>
      </c>
    </row>
    <row r="46" spans="1:6" ht="12.75">
      <c r="A46" t="s">
        <v>144</v>
      </c>
      <c r="D46">
        <v>1</v>
      </c>
      <c r="F46">
        <f t="shared" si="0"/>
        <v>1</v>
      </c>
    </row>
    <row r="47" spans="1:6" ht="12.75">
      <c r="A47" t="s">
        <v>145</v>
      </c>
      <c r="D47">
        <v>1</v>
      </c>
      <c r="F47">
        <f t="shared" si="0"/>
        <v>1</v>
      </c>
    </row>
    <row r="48" spans="1:6" ht="12.75">
      <c r="A48" t="s">
        <v>147</v>
      </c>
      <c r="E48">
        <v>1</v>
      </c>
      <c r="F48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421875" style="0" bestFit="1" customWidth="1"/>
    <col min="2" max="2" width="7.140625" style="0" hidden="1" customWidth="1"/>
    <col min="3" max="3" width="6.8515625" style="0" hidden="1" customWidth="1"/>
    <col min="4" max="4" width="7.140625" style="0" bestFit="1" customWidth="1"/>
    <col min="5" max="5" width="6.8515625" style="0" bestFit="1" customWidth="1"/>
    <col min="6" max="6" width="7.140625" style="0" bestFit="1" customWidth="1"/>
    <col min="7" max="7" width="6.8515625" style="0" bestFit="1" customWidth="1"/>
    <col min="8" max="8" width="6.7109375" style="0" bestFit="1" customWidth="1"/>
  </cols>
  <sheetData>
    <row r="1" spans="1:8" ht="13.5" thickBot="1">
      <c r="A1" s="2" t="s">
        <v>0</v>
      </c>
      <c r="B1" s="14" t="s">
        <v>499</v>
      </c>
      <c r="C1" s="14" t="s">
        <v>500</v>
      </c>
      <c r="D1" s="6" t="s">
        <v>514</v>
      </c>
      <c r="E1" s="5" t="s">
        <v>515</v>
      </c>
      <c r="F1" s="2" t="s">
        <v>46</v>
      </c>
      <c r="G1" s="2" t="s">
        <v>47</v>
      </c>
      <c r="H1" s="6" t="s">
        <v>516</v>
      </c>
    </row>
    <row r="2" spans="1:8" ht="12.75">
      <c r="A2" s="3" t="s">
        <v>504</v>
      </c>
      <c r="B2">
        <f>2+7</f>
        <v>9</v>
      </c>
      <c r="C2">
        <v>9</v>
      </c>
      <c r="D2" s="11">
        <v>6</v>
      </c>
      <c r="E2" s="19">
        <v>6</v>
      </c>
      <c r="F2">
        <f aca="true" t="shared" si="0" ref="F2:G7">SUM(B2+D2)</f>
        <v>15</v>
      </c>
      <c r="G2">
        <f t="shared" si="0"/>
        <v>15</v>
      </c>
      <c r="H2" s="11">
        <v>5</v>
      </c>
    </row>
    <row r="3" spans="1:8" ht="12.75">
      <c r="A3" s="3" t="s">
        <v>505</v>
      </c>
      <c r="B3">
        <v>4</v>
      </c>
      <c r="C3">
        <v>7</v>
      </c>
      <c r="D3" s="11">
        <v>17</v>
      </c>
      <c r="E3" s="19">
        <v>13</v>
      </c>
      <c r="F3">
        <f t="shared" si="0"/>
        <v>21</v>
      </c>
      <c r="G3">
        <f t="shared" si="0"/>
        <v>20</v>
      </c>
      <c r="H3" s="11">
        <v>5</v>
      </c>
    </row>
    <row r="4" spans="1:8" ht="12.75">
      <c r="A4" s="3" t="s">
        <v>518</v>
      </c>
      <c r="C4">
        <v>2</v>
      </c>
      <c r="D4" s="11"/>
      <c r="E4" s="19">
        <v>3</v>
      </c>
      <c r="F4">
        <f t="shared" si="0"/>
        <v>0</v>
      </c>
      <c r="G4">
        <f t="shared" si="0"/>
        <v>5</v>
      </c>
      <c r="H4" s="11">
        <v>1</v>
      </c>
    </row>
    <row r="5" spans="1:8" ht="12.75">
      <c r="A5" s="3" t="s">
        <v>517</v>
      </c>
      <c r="D5" s="11">
        <v>1</v>
      </c>
      <c r="E5" s="19"/>
      <c r="F5">
        <f t="shared" si="0"/>
        <v>1</v>
      </c>
      <c r="G5">
        <f t="shared" si="0"/>
        <v>0</v>
      </c>
      <c r="H5" s="11"/>
    </row>
    <row r="6" spans="1:8" ht="12.75">
      <c r="A6" s="3" t="s">
        <v>519</v>
      </c>
      <c r="D6" s="11"/>
      <c r="E6" s="19">
        <v>1</v>
      </c>
      <c r="F6">
        <f t="shared" si="0"/>
        <v>0</v>
      </c>
      <c r="G6">
        <f t="shared" si="0"/>
        <v>1</v>
      </c>
      <c r="H6" s="11"/>
    </row>
    <row r="7" spans="1:8" ht="12.75">
      <c r="A7" s="3" t="s">
        <v>520</v>
      </c>
      <c r="D7" s="11"/>
      <c r="E7" s="19">
        <v>1</v>
      </c>
      <c r="F7">
        <f t="shared" si="0"/>
        <v>0</v>
      </c>
      <c r="G7">
        <f t="shared" si="0"/>
        <v>1</v>
      </c>
      <c r="H7" s="1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140625" style="0" bestFit="1" customWidth="1"/>
    <col min="2" max="2" width="7.140625" style="0" bestFit="1" customWidth="1"/>
    <col min="3" max="3" width="6.8515625" style="0" bestFit="1" customWidth="1"/>
    <col min="4" max="4" width="6.8515625" style="0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18" t="s">
        <v>54</v>
      </c>
    </row>
    <row r="2" spans="1:4" ht="12.75">
      <c r="A2" t="s">
        <v>525</v>
      </c>
      <c r="B2">
        <v>22</v>
      </c>
      <c r="C2">
        <v>9</v>
      </c>
      <c r="D2">
        <v>1</v>
      </c>
    </row>
    <row r="3" spans="1:3" ht="12.75">
      <c r="A3" t="s">
        <v>526</v>
      </c>
      <c r="B3">
        <v>9</v>
      </c>
      <c r="C3">
        <v>11</v>
      </c>
    </row>
    <row r="4" spans="1:3" ht="12.75">
      <c r="A4" t="s">
        <v>527</v>
      </c>
      <c r="B4">
        <v>8</v>
      </c>
      <c r="C4">
        <v>5</v>
      </c>
    </row>
    <row r="5" spans="1:3" ht="12.75">
      <c r="A5" t="s">
        <v>528</v>
      </c>
      <c r="B5">
        <v>5</v>
      </c>
      <c r="C5">
        <v>5</v>
      </c>
    </row>
    <row r="6" spans="1:3" ht="12.75">
      <c r="A6" t="s">
        <v>529</v>
      </c>
      <c r="B6">
        <v>5</v>
      </c>
      <c r="C6">
        <v>4</v>
      </c>
    </row>
    <row r="7" spans="1:2" ht="12.75">
      <c r="A7" s="26" t="s">
        <v>530</v>
      </c>
      <c r="B7">
        <v>3</v>
      </c>
    </row>
    <row r="8" spans="1:3" ht="12.75">
      <c r="A8" t="s">
        <v>531</v>
      </c>
      <c r="B8">
        <v>3</v>
      </c>
      <c r="C8">
        <v>6</v>
      </c>
    </row>
    <row r="9" spans="1:3" ht="12.75">
      <c r="A9" t="s">
        <v>532</v>
      </c>
      <c r="B9">
        <v>3</v>
      </c>
      <c r="C9">
        <v>4</v>
      </c>
    </row>
    <row r="10" spans="1:3" ht="12.75">
      <c r="A10" t="s">
        <v>533</v>
      </c>
      <c r="B10">
        <v>2</v>
      </c>
      <c r="C10">
        <v>8</v>
      </c>
    </row>
    <row r="11" spans="1:2" ht="12.75">
      <c r="A11" t="s">
        <v>534</v>
      </c>
      <c r="B11">
        <v>2</v>
      </c>
    </row>
    <row r="12" spans="1:3" ht="12.75">
      <c r="A12" t="s">
        <v>543</v>
      </c>
      <c r="B12">
        <v>2</v>
      </c>
      <c r="C12">
        <v>5</v>
      </c>
    </row>
    <row r="13" spans="1:2" ht="12.75">
      <c r="A13" t="s">
        <v>535</v>
      </c>
      <c r="B13">
        <v>1</v>
      </c>
    </row>
    <row r="14" spans="1:2" ht="12.75">
      <c r="A14" t="s">
        <v>537</v>
      </c>
      <c r="B14">
        <v>1</v>
      </c>
    </row>
    <row r="15" spans="1:3" ht="12.75">
      <c r="A15" t="s">
        <v>536</v>
      </c>
      <c r="B15">
        <v>1</v>
      </c>
      <c r="C15">
        <v>1</v>
      </c>
    </row>
    <row r="16" spans="1:3" ht="12.75">
      <c r="A16" t="s">
        <v>539</v>
      </c>
      <c r="B16">
        <v>1</v>
      </c>
      <c r="C16">
        <v>8</v>
      </c>
    </row>
    <row r="17" spans="1:4" ht="12.75">
      <c r="A17" t="s">
        <v>550</v>
      </c>
      <c r="B17">
        <v>1</v>
      </c>
      <c r="C17">
        <v>1</v>
      </c>
      <c r="D17">
        <v>1</v>
      </c>
    </row>
    <row r="18" spans="1:3" ht="12.75">
      <c r="A18" t="s">
        <v>538</v>
      </c>
      <c r="C18">
        <v>12</v>
      </c>
    </row>
    <row r="19" spans="1:3" ht="12.75">
      <c r="A19" s="26" t="s">
        <v>540</v>
      </c>
      <c r="C19">
        <v>6</v>
      </c>
    </row>
    <row r="20" spans="1:3" ht="12.75">
      <c r="A20" s="26" t="s">
        <v>542</v>
      </c>
      <c r="C20">
        <v>4</v>
      </c>
    </row>
    <row r="21" spans="1:3" ht="12.75">
      <c r="A21" s="26" t="s">
        <v>541</v>
      </c>
      <c r="C21">
        <v>3</v>
      </c>
    </row>
    <row r="22" spans="1:3" ht="12.75">
      <c r="A22" t="s">
        <v>544</v>
      </c>
      <c r="C22">
        <v>3</v>
      </c>
    </row>
    <row r="23" spans="1:3" ht="12.75">
      <c r="A23" t="s">
        <v>545</v>
      </c>
      <c r="C23">
        <v>2</v>
      </c>
    </row>
    <row r="24" spans="1:3" ht="12.75">
      <c r="A24" t="s">
        <v>546</v>
      </c>
      <c r="C24">
        <v>2</v>
      </c>
    </row>
    <row r="25" spans="1:3" ht="12.75">
      <c r="A25" s="26" t="s">
        <v>547</v>
      </c>
      <c r="C25">
        <v>2</v>
      </c>
    </row>
    <row r="26" spans="1:3" ht="12.75">
      <c r="A26" t="s">
        <v>548</v>
      </c>
      <c r="C26">
        <v>2</v>
      </c>
    </row>
    <row r="27" spans="1:3" ht="12.75">
      <c r="A27" t="s">
        <v>549</v>
      </c>
      <c r="C27">
        <v>1</v>
      </c>
    </row>
    <row r="28" spans="1:3" ht="12.75">
      <c r="A28" t="s">
        <v>551</v>
      </c>
      <c r="C28">
        <v>1</v>
      </c>
    </row>
    <row r="29" spans="1:3" ht="12.75">
      <c r="A29" s="26" t="s">
        <v>552</v>
      </c>
      <c r="C29">
        <v>1</v>
      </c>
    </row>
    <row r="30" spans="1:3" ht="12.75">
      <c r="A30" s="26" t="s">
        <v>553</v>
      </c>
      <c r="C30">
        <v>1</v>
      </c>
    </row>
    <row r="31" spans="1:3" ht="12.75">
      <c r="A31" s="26" t="s">
        <v>554</v>
      </c>
      <c r="C31">
        <v>1</v>
      </c>
    </row>
    <row r="32" spans="1:3" ht="12.75">
      <c r="A32" s="17" t="s">
        <v>555</v>
      </c>
      <c r="C32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2812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  <col min="5" max="5" width="6.8515625" style="0" bestFit="1" customWidth="1"/>
    <col min="6" max="6" width="8.421875" style="0" bestFit="1" customWidth="1"/>
  </cols>
  <sheetData>
    <row r="1" spans="1:6" ht="13.5" thickBot="1">
      <c r="A1" s="2" t="s">
        <v>0</v>
      </c>
      <c r="B1" s="2" t="s">
        <v>46</v>
      </c>
      <c r="C1" s="2" t="s">
        <v>47</v>
      </c>
      <c r="D1" s="18" t="s">
        <v>98</v>
      </c>
      <c r="E1" s="15" t="s">
        <v>54</v>
      </c>
      <c r="F1" s="16" t="s">
        <v>146</v>
      </c>
    </row>
    <row r="2" spans="1:6" ht="12.75">
      <c r="A2" s="3" t="s">
        <v>556</v>
      </c>
      <c r="B2">
        <v>14</v>
      </c>
      <c r="C2">
        <v>6</v>
      </c>
      <c r="D2">
        <v>1</v>
      </c>
      <c r="E2">
        <v>1</v>
      </c>
      <c r="F2">
        <f>D2+E2</f>
        <v>2</v>
      </c>
    </row>
    <row r="3" spans="1:6" ht="12.75">
      <c r="A3" s="3" t="s">
        <v>557</v>
      </c>
      <c r="B3">
        <v>14</v>
      </c>
      <c r="C3">
        <v>3</v>
      </c>
      <c r="F3">
        <f aca="true" t="shared" si="0" ref="F3:F33">D3+E3</f>
        <v>0</v>
      </c>
    </row>
    <row r="4" spans="1:6" ht="12.75">
      <c r="A4" s="3" t="s">
        <v>558</v>
      </c>
      <c r="B4">
        <v>13</v>
      </c>
      <c r="C4">
        <v>4</v>
      </c>
      <c r="D4">
        <v>1</v>
      </c>
      <c r="E4">
        <v>1</v>
      </c>
      <c r="F4">
        <f t="shared" si="0"/>
        <v>2</v>
      </c>
    </row>
    <row r="5" spans="1:6" ht="12.75">
      <c r="A5" s="3" t="s">
        <v>559</v>
      </c>
      <c r="B5">
        <v>10</v>
      </c>
      <c r="C5">
        <v>17</v>
      </c>
      <c r="D5">
        <v>1</v>
      </c>
      <c r="E5">
        <v>4</v>
      </c>
      <c r="F5">
        <f t="shared" si="0"/>
        <v>5</v>
      </c>
    </row>
    <row r="6" spans="1:6" ht="12.75">
      <c r="A6" s="3" t="s">
        <v>560</v>
      </c>
      <c r="B6">
        <v>7</v>
      </c>
      <c r="C6">
        <v>5</v>
      </c>
      <c r="E6">
        <v>4</v>
      </c>
      <c r="F6">
        <f t="shared" si="0"/>
        <v>4</v>
      </c>
    </row>
    <row r="7" spans="1:6" ht="12.75">
      <c r="A7" s="3" t="s">
        <v>561</v>
      </c>
      <c r="B7">
        <v>5</v>
      </c>
      <c r="F7">
        <f t="shared" si="0"/>
        <v>0</v>
      </c>
    </row>
    <row r="8" spans="1:6" ht="12.75">
      <c r="A8" s="7" t="s">
        <v>562</v>
      </c>
      <c r="B8">
        <v>4</v>
      </c>
      <c r="F8">
        <f t="shared" si="0"/>
        <v>0</v>
      </c>
    </row>
    <row r="9" spans="1:6" ht="12.75">
      <c r="A9" s="3" t="s">
        <v>563</v>
      </c>
      <c r="B9">
        <v>4</v>
      </c>
      <c r="C9">
        <v>1</v>
      </c>
      <c r="E9">
        <v>1</v>
      </c>
      <c r="F9">
        <f t="shared" si="0"/>
        <v>1</v>
      </c>
    </row>
    <row r="10" spans="1:6" ht="12.75">
      <c r="A10" s="3" t="s">
        <v>564</v>
      </c>
      <c r="B10">
        <v>2</v>
      </c>
      <c r="E10">
        <v>1</v>
      </c>
      <c r="F10">
        <f t="shared" si="0"/>
        <v>1</v>
      </c>
    </row>
    <row r="11" spans="1:6" ht="12.75">
      <c r="A11" s="3" t="s">
        <v>565</v>
      </c>
      <c r="B11">
        <v>2</v>
      </c>
      <c r="C11">
        <v>1</v>
      </c>
      <c r="F11">
        <f t="shared" si="0"/>
        <v>0</v>
      </c>
    </row>
    <row r="12" spans="1:6" ht="12.75">
      <c r="A12" s="3" t="s">
        <v>566</v>
      </c>
      <c r="B12">
        <v>2</v>
      </c>
      <c r="F12">
        <f t="shared" si="0"/>
        <v>0</v>
      </c>
    </row>
    <row r="13" spans="1:6" ht="12.75">
      <c r="A13" s="3" t="s">
        <v>567</v>
      </c>
      <c r="B13">
        <v>2</v>
      </c>
      <c r="C13">
        <v>2</v>
      </c>
      <c r="D13">
        <v>1</v>
      </c>
      <c r="E13">
        <v>1</v>
      </c>
      <c r="F13">
        <f t="shared" si="0"/>
        <v>2</v>
      </c>
    </row>
    <row r="14" spans="1:6" ht="12.75">
      <c r="A14" s="7" t="s">
        <v>568</v>
      </c>
      <c r="B14">
        <v>2</v>
      </c>
      <c r="F14">
        <f t="shared" si="0"/>
        <v>0</v>
      </c>
    </row>
    <row r="15" spans="1:6" ht="12.75">
      <c r="A15" s="7" t="s">
        <v>569</v>
      </c>
      <c r="B15">
        <v>2</v>
      </c>
      <c r="F15">
        <f t="shared" si="0"/>
        <v>0</v>
      </c>
    </row>
    <row r="16" spans="1:6" ht="12.75">
      <c r="A16" s="3" t="s">
        <v>570</v>
      </c>
      <c r="B16">
        <v>2</v>
      </c>
      <c r="F16">
        <f t="shared" si="0"/>
        <v>0</v>
      </c>
    </row>
    <row r="17" spans="1:6" ht="12.75">
      <c r="A17" s="7" t="s">
        <v>571</v>
      </c>
      <c r="B17">
        <v>1</v>
      </c>
      <c r="F17">
        <f t="shared" si="0"/>
        <v>0</v>
      </c>
    </row>
    <row r="18" spans="1:6" ht="12.75">
      <c r="A18" s="7" t="s">
        <v>572</v>
      </c>
      <c r="B18">
        <v>1</v>
      </c>
      <c r="F18">
        <f t="shared" si="0"/>
        <v>0</v>
      </c>
    </row>
    <row r="19" spans="1:6" ht="12.75">
      <c r="A19" s="7" t="s">
        <v>573</v>
      </c>
      <c r="C19">
        <v>4</v>
      </c>
      <c r="F19">
        <f t="shared" si="0"/>
        <v>0</v>
      </c>
    </row>
    <row r="20" spans="1:6" ht="12.75">
      <c r="A20" s="3" t="s">
        <v>574</v>
      </c>
      <c r="C20">
        <v>3</v>
      </c>
      <c r="E20">
        <v>2</v>
      </c>
      <c r="F20">
        <f t="shared" si="0"/>
        <v>2</v>
      </c>
    </row>
    <row r="21" spans="1:6" ht="12.75">
      <c r="A21" s="3" t="s">
        <v>575</v>
      </c>
      <c r="C21">
        <v>3</v>
      </c>
      <c r="E21">
        <v>2</v>
      </c>
      <c r="F21">
        <f t="shared" si="0"/>
        <v>2</v>
      </c>
    </row>
    <row r="22" spans="1:6" ht="12.75">
      <c r="A22" s="3" t="s">
        <v>576</v>
      </c>
      <c r="C22">
        <v>2</v>
      </c>
      <c r="D22">
        <v>1</v>
      </c>
      <c r="E22">
        <v>2</v>
      </c>
      <c r="F22">
        <f t="shared" si="0"/>
        <v>3</v>
      </c>
    </row>
    <row r="23" spans="1:6" ht="12.75">
      <c r="A23" s="7" t="s">
        <v>577</v>
      </c>
      <c r="C23">
        <v>2</v>
      </c>
      <c r="D23">
        <v>2</v>
      </c>
      <c r="F23">
        <f t="shared" si="0"/>
        <v>2</v>
      </c>
    </row>
    <row r="24" spans="1:6" ht="12.75">
      <c r="A24" s="3" t="s">
        <v>578</v>
      </c>
      <c r="C24">
        <v>1</v>
      </c>
      <c r="E24">
        <v>1</v>
      </c>
      <c r="F24">
        <f t="shared" si="0"/>
        <v>1</v>
      </c>
    </row>
    <row r="25" spans="1:6" ht="12.75">
      <c r="A25" s="3" t="s">
        <v>579</v>
      </c>
      <c r="C25">
        <v>1</v>
      </c>
      <c r="E25">
        <v>1</v>
      </c>
      <c r="F25">
        <f t="shared" si="0"/>
        <v>1</v>
      </c>
    </row>
    <row r="26" spans="1:6" ht="12.75">
      <c r="A26" s="3" t="s">
        <v>580</v>
      </c>
      <c r="C26">
        <v>1</v>
      </c>
      <c r="F26">
        <f t="shared" si="0"/>
        <v>0</v>
      </c>
    </row>
    <row r="27" spans="1:6" ht="12.75">
      <c r="A27" s="3" t="s">
        <v>581</v>
      </c>
      <c r="C27">
        <v>1</v>
      </c>
      <c r="E27">
        <v>1</v>
      </c>
      <c r="F27">
        <f t="shared" si="0"/>
        <v>1</v>
      </c>
    </row>
    <row r="28" spans="1:6" ht="12.75">
      <c r="A28" s="3" t="s">
        <v>582</v>
      </c>
      <c r="C28">
        <v>1</v>
      </c>
      <c r="F28">
        <f t="shared" si="0"/>
        <v>0</v>
      </c>
    </row>
    <row r="29" spans="1:6" ht="12.75">
      <c r="A29" s="3" t="s">
        <v>583</v>
      </c>
      <c r="C29">
        <v>1</v>
      </c>
      <c r="F29">
        <f t="shared" si="0"/>
        <v>0</v>
      </c>
    </row>
    <row r="30" spans="1:6" ht="12.75">
      <c r="A30" s="3" t="s">
        <v>584</v>
      </c>
      <c r="C30">
        <v>1</v>
      </c>
      <c r="F30">
        <f t="shared" si="0"/>
        <v>0</v>
      </c>
    </row>
    <row r="31" spans="1:6" ht="12.75">
      <c r="A31" s="7" t="s">
        <v>585</v>
      </c>
      <c r="C31">
        <v>1</v>
      </c>
      <c r="E31">
        <v>1</v>
      </c>
      <c r="F31">
        <f t="shared" si="0"/>
        <v>1</v>
      </c>
    </row>
    <row r="32" spans="1:6" ht="12.75">
      <c r="A32" s="7" t="s">
        <v>586</v>
      </c>
      <c r="D32">
        <v>1</v>
      </c>
      <c r="F32">
        <f t="shared" si="0"/>
        <v>1</v>
      </c>
    </row>
    <row r="33" spans="1:6" ht="12.75">
      <c r="A33" s="3" t="s">
        <v>587</v>
      </c>
      <c r="D33">
        <v>1</v>
      </c>
      <c r="F33">
        <f t="shared" si="0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57421875" style="0" bestFit="1" customWidth="1"/>
    <col min="2" max="3" width="8.57421875" style="0" bestFit="1" customWidth="1"/>
    <col min="4" max="4" width="7.140625" style="0" bestFit="1" customWidth="1"/>
    <col min="5" max="6" width="6.8515625" style="0" bestFit="1" customWidth="1"/>
  </cols>
  <sheetData>
    <row r="1" spans="1:6" ht="13.5" thickBot="1">
      <c r="A1" s="2" t="s">
        <v>0</v>
      </c>
      <c r="B1" s="23" t="s">
        <v>754</v>
      </c>
      <c r="C1" s="2" t="s">
        <v>755</v>
      </c>
      <c r="D1" s="2" t="s">
        <v>46</v>
      </c>
      <c r="E1" s="2" t="s">
        <v>47</v>
      </c>
      <c r="F1" s="15" t="s">
        <v>54</v>
      </c>
    </row>
    <row r="2" spans="1:5" ht="12.75">
      <c r="A2" s="3" t="s">
        <v>588</v>
      </c>
      <c r="B2" s="3">
        <v>11</v>
      </c>
      <c r="C2">
        <v>3</v>
      </c>
      <c r="D2">
        <f>SUM(B2:C2)</f>
        <v>14</v>
      </c>
      <c r="E2">
        <v>1</v>
      </c>
    </row>
    <row r="3" spans="1:6" ht="12.75">
      <c r="A3" s="3" t="s">
        <v>589</v>
      </c>
      <c r="B3" s="3">
        <v>6</v>
      </c>
      <c r="C3">
        <v>5</v>
      </c>
      <c r="D3">
        <f aca="true" t="shared" si="0" ref="D3:D22">SUM(B3:C3)</f>
        <v>11</v>
      </c>
      <c r="E3">
        <v>8</v>
      </c>
      <c r="F3">
        <v>1</v>
      </c>
    </row>
    <row r="4" spans="1:5" ht="12.75">
      <c r="A4" s="3" t="s">
        <v>590</v>
      </c>
      <c r="B4" s="3">
        <v>4</v>
      </c>
      <c r="C4">
        <v>7</v>
      </c>
      <c r="D4">
        <f t="shared" si="0"/>
        <v>11</v>
      </c>
      <c r="E4">
        <v>4</v>
      </c>
    </row>
    <row r="5" spans="1:6" ht="12.75">
      <c r="A5" s="3" t="s">
        <v>591</v>
      </c>
      <c r="B5" s="3">
        <v>3</v>
      </c>
      <c r="C5" s="3">
        <v>15</v>
      </c>
      <c r="D5">
        <f t="shared" si="0"/>
        <v>18</v>
      </c>
      <c r="E5" s="11">
        <v>7</v>
      </c>
      <c r="F5">
        <v>1</v>
      </c>
    </row>
    <row r="6" spans="1:5" ht="12.75">
      <c r="A6" s="3" t="s">
        <v>592</v>
      </c>
      <c r="B6" s="3">
        <v>2</v>
      </c>
      <c r="C6">
        <v>4</v>
      </c>
      <c r="D6">
        <f t="shared" si="0"/>
        <v>6</v>
      </c>
      <c r="E6">
        <v>1</v>
      </c>
    </row>
    <row r="7" spans="1:4" ht="12.75">
      <c r="A7" s="7" t="s">
        <v>593</v>
      </c>
      <c r="B7" s="3">
        <v>1</v>
      </c>
      <c r="D7">
        <f t="shared" si="0"/>
        <v>1</v>
      </c>
    </row>
    <row r="8" spans="1:4" ht="12.75">
      <c r="A8" s="7" t="s">
        <v>594</v>
      </c>
      <c r="B8" s="3">
        <v>1</v>
      </c>
      <c r="D8">
        <f t="shared" si="0"/>
        <v>1</v>
      </c>
    </row>
    <row r="9" spans="1:4" ht="12.75">
      <c r="A9" s="3" t="s">
        <v>595</v>
      </c>
      <c r="B9" s="3">
        <v>1</v>
      </c>
      <c r="D9">
        <f t="shared" si="0"/>
        <v>1</v>
      </c>
    </row>
    <row r="10" spans="1:6" ht="12.75">
      <c r="A10" s="3" t="s">
        <v>596</v>
      </c>
      <c r="B10" s="3"/>
      <c r="C10">
        <v>18</v>
      </c>
      <c r="D10">
        <f t="shared" si="0"/>
        <v>18</v>
      </c>
      <c r="E10">
        <v>14</v>
      </c>
      <c r="F10">
        <v>2</v>
      </c>
    </row>
    <row r="11" spans="1:5" ht="12.75">
      <c r="A11" s="3" t="s">
        <v>597</v>
      </c>
      <c r="B11" s="3"/>
      <c r="C11">
        <v>12</v>
      </c>
      <c r="D11">
        <f t="shared" si="0"/>
        <v>12</v>
      </c>
      <c r="E11">
        <v>6</v>
      </c>
    </row>
    <row r="12" spans="1:6" ht="12.75">
      <c r="A12" s="3" t="s">
        <v>598</v>
      </c>
      <c r="B12" s="3"/>
      <c r="C12">
        <v>7</v>
      </c>
      <c r="D12">
        <f t="shared" si="0"/>
        <v>7</v>
      </c>
      <c r="E12">
        <v>5</v>
      </c>
      <c r="F12">
        <v>2</v>
      </c>
    </row>
    <row r="13" spans="1:6" ht="12.75">
      <c r="A13" s="3" t="s">
        <v>599</v>
      </c>
      <c r="B13" s="3"/>
      <c r="C13">
        <v>6</v>
      </c>
      <c r="D13">
        <f t="shared" si="0"/>
        <v>6</v>
      </c>
      <c r="E13">
        <v>3</v>
      </c>
      <c r="F13">
        <v>1</v>
      </c>
    </row>
    <row r="14" spans="1:5" ht="12.75">
      <c r="A14" s="3" t="s">
        <v>600</v>
      </c>
      <c r="B14" s="3"/>
      <c r="C14">
        <v>4</v>
      </c>
      <c r="D14">
        <f t="shared" si="0"/>
        <v>4</v>
      </c>
      <c r="E14">
        <v>1</v>
      </c>
    </row>
    <row r="15" spans="1:5" ht="12.75">
      <c r="A15" s="3" t="s">
        <v>601</v>
      </c>
      <c r="B15" s="3"/>
      <c r="C15">
        <v>4</v>
      </c>
      <c r="D15">
        <f t="shared" si="0"/>
        <v>4</v>
      </c>
      <c r="E15">
        <v>1</v>
      </c>
    </row>
    <row r="16" spans="1:5" ht="12.75">
      <c r="A16" s="3" t="s">
        <v>602</v>
      </c>
      <c r="B16" s="3"/>
      <c r="C16">
        <v>2</v>
      </c>
      <c r="D16">
        <f t="shared" si="0"/>
        <v>2</v>
      </c>
      <c r="E16">
        <v>2</v>
      </c>
    </row>
    <row r="17" spans="1:4" ht="12.75">
      <c r="A17" s="3" t="s">
        <v>603</v>
      </c>
      <c r="B17" s="3"/>
      <c r="C17">
        <v>1</v>
      </c>
      <c r="D17">
        <f t="shared" si="0"/>
        <v>1</v>
      </c>
    </row>
    <row r="18" spans="1:6" ht="12.75">
      <c r="A18" s="3" t="s">
        <v>604</v>
      </c>
      <c r="B18" s="3"/>
      <c r="C18">
        <v>1</v>
      </c>
      <c r="D18">
        <f t="shared" si="0"/>
        <v>1</v>
      </c>
      <c r="E18">
        <v>3</v>
      </c>
      <c r="F18">
        <v>1</v>
      </c>
    </row>
    <row r="19" spans="1:4" ht="12.75">
      <c r="A19" s="3" t="s">
        <v>605</v>
      </c>
      <c r="B19" s="3"/>
      <c r="C19">
        <v>1</v>
      </c>
      <c r="D19">
        <f t="shared" si="0"/>
        <v>1</v>
      </c>
    </row>
    <row r="20" spans="1:5" ht="12.75">
      <c r="A20" s="3" t="s">
        <v>606</v>
      </c>
      <c r="B20" s="3"/>
      <c r="C20" s="3"/>
      <c r="D20">
        <f t="shared" si="0"/>
        <v>0</v>
      </c>
      <c r="E20">
        <v>1</v>
      </c>
    </row>
    <row r="21" spans="1:5" ht="12.75">
      <c r="A21" s="3" t="s">
        <v>607</v>
      </c>
      <c r="B21" s="3"/>
      <c r="C21" s="3"/>
      <c r="D21">
        <f t="shared" si="0"/>
        <v>0</v>
      </c>
      <c r="E21">
        <v>1</v>
      </c>
    </row>
    <row r="22" spans="1:5" ht="12.75">
      <c r="A22" s="7" t="s">
        <v>608</v>
      </c>
      <c r="B22" s="3"/>
      <c r="C22" s="3"/>
      <c r="D22">
        <f t="shared" si="0"/>
        <v>0</v>
      </c>
      <c r="E22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421875" style="0" bestFit="1" customWidth="1"/>
    <col min="2" max="2" width="7.140625" style="0" hidden="1" customWidth="1"/>
    <col min="3" max="4" width="6.8515625" style="0" hidden="1" customWidth="1"/>
    <col min="5" max="5" width="7.00390625" style="0" bestFit="1" customWidth="1"/>
    <col min="6" max="6" width="6.7109375" style="0" bestFit="1" customWidth="1"/>
    <col min="7" max="7" width="7.140625" style="10" bestFit="1" customWidth="1"/>
    <col min="8" max="8" width="6.8515625" style="0" bestFit="1" customWidth="1"/>
  </cols>
  <sheetData>
    <row r="1" spans="1:8" ht="13.5" thickBot="1">
      <c r="A1" s="2" t="s">
        <v>0</v>
      </c>
      <c r="B1" s="14" t="s">
        <v>499</v>
      </c>
      <c r="C1" s="14" t="s">
        <v>500</v>
      </c>
      <c r="D1" s="14" t="s">
        <v>615</v>
      </c>
      <c r="E1" s="6" t="s">
        <v>609</v>
      </c>
      <c r="F1" s="6" t="s">
        <v>610</v>
      </c>
      <c r="G1" s="9" t="s">
        <v>46</v>
      </c>
      <c r="H1" s="2" t="s">
        <v>47</v>
      </c>
    </row>
    <row r="2" spans="1:8" ht="12.75">
      <c r="A2" s="3" t="s">
        <v>501</v>
      </c>
      <c r="B2">
        <v>19</v>
      </c>
      <c r="C2">
        <v>21</v>
      </c>
      <c r="D2">
        <v>5</v>
      </c>
      <c r="E2">
        <v>2</v>
      </c>
      <c r="F2">
        <v>3</v>
      </c>
      <c r="G2" s="10">
        <f>SUM(B2+D2+E2)</f>
        <v>26</v>
      </c>
      <c r="H2" s="20">
        <f aca="true" t="shared" si="0" ref="H2:H10">SUM(C2+F2)</f>
        <v>24</v>
      </c>
    </row>
    <row r="3" spans="1:8" ht="12.75">
      <c r="A3" s="3" t="s">
        <v>502</v>
      </c>
      <c r="B3">
        <v>11</v>
      </c>
      <c r="C3">
        <v>9</v>
      </c>
      <c r="D3">
        <v>8</v>
      </c>
      <c r="E3">
        <v>7</v>
      </c>
      <c r="F3">
        <v>3</v>
      </c>
      <c r="G3" s="10">
        <f aca="true" t="shared" si="1" ref="G3:G10">SUM(B3+D3+E3)</f>
        <v>26</v>
      </c>
      <c r="H3" s="4">
        <f t="shared" si="0"/>
        <v>12</v>
      </c>
    </row>
    <row r="4" spans="1:8" ht="12.75">
      <c r="A4" s="3" t="s">
        <v>503</v>
      </c>
      <c r="B4">
        <v>2</v>
      </c>
      <c r="F4">
        <v>1</v>
      </c>
      <c r="G4" s="10">
        <f t="shared" si="1"/>
        <v>2</v>
      </c>
      <c r="H4" s="4">
        <f t="shared" si="0"/>
        <v>1</v>
      </c>
    </row>
    <row r="5" spans="1:8" ht="12.75">
      <c r="A5" s="3" t="s">
        <v>508</v>
      </c>
      <c r="B5">
        <v>5</v>
      </c>
      <c r="C5">
        <v>4</v>
      </c>
      <c r="G5" s="10">
        <f t="shared" si="1"/>
        <v>5</v>
      </c>
      <c r="H5" s="4">
        <f t="shared" si="0"/>
        <v>4</v>
      </c>
    </row>
    <row r="6" spans="1:8" ht="12.75">
      <c r="A6" s="7" t="s">
        <v>512</v>
      </c>
      <c r="C6">
        <v>1</v>
      </c>
      <c r="G6" s="10">
        <f t="shared" si="1"/>
        <v>0</v>
      </c>
      <c r="H6" s="4">
        <f t="shared" si="0"/>
        <v>1</v>
      </c>
    </row>
    <row r="7" spans="1:8" ht="12.75">
      <c r="A7" s="3" t="s">
        <v>513</v>
      </c>
      <c r="C7">
        <v>1</v>
      </c>
      <c r="G7" s="10">
        <f t="shared" si="1"/>
        <v>0</v>
      </c>
      <c r="H7" s="4">
        <f t="shared" si="0"/>
        <v>1</v>
      </c>
    </row>
    <row r="8" spans="1:8" ht="12.75">
      <c r="A8" s="3" t="s">
        <v>612</v>
      </c>
      <c r="D8">
        <v>1</v>
      </c>
      <c r="G8" s="10">
        <f t="shared" si="1"/>
        <v>1</v>
      </c>
      <c r="H8" s="4">
        <f t="shared" si="0"/>
        <v>0</v>
      </c>
    </row>
    <row r="9" spans="1:8" ht="12.75">
      <c r="A9" s="3" t="s">
        <v>613</v>
      </c>
      <c r="F9">
        <v>1</v>
      </c>
      <c r="G9" s="10">
        <f t="shared" si="1"/>
        <v>0</v>
      </c>
      <c r="H9" s="4">
        <f t="shared" si="0"/>
        <v>1</v>
      </c>
    </row>
    <row r="10" spans="1:8" ht="12.75">
      <c r="A10" s="3" t="s">
        <v>614</v>
      </c>
      <c r="F10">
        <v>1</v>
      </c>
      <c r="G10" s="10">
        <f t="shared" si="1"/>
        <v>0</v>
      </c>
      <c r="H10" s="4">
        <f t="shared" si="0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15" t="s">
        <v>98</v>
      </c>
    </row>
    <row r="2" spans="1:4" ht="12.75">
      <c r="A2" s="3" t="s">
        <v>616</v>
      </c>
      <c r="B2">
        <v>27</v>
      </c>
      <c r="C2">
        <v>12</v>
      </c>
      <c r="D2" s="11">
        <v>5</v>
      </c>
    </row>
    <row r="3" spans="1:3" ht="12.75">
      <c r="A3" s="7" t="s">
        <v>617</v>
      </c>
      <c r="B3">
        <v>9</v>
      </c>
      <c r="C3">
        <v>1</v>
      </c>
    </row>
    <row r="4" spans="1:4" ht="12.75">
      <c r="A4" s="3" t="s">
        <v>618</v>
      </c>
      <c r="B4">
        <v>9</v>
      </c>
      <c r="C4">
        <v>12</v>
      </c>
      <c r="D4">
        <v>1</v>
      </c>
    </row>
    <row r="5" spans="1:4" ht="12.75">
      <c r="A5" s="3" t="s">
        <v>619</v>
      </c>
      <c r="B5">
        <v>8</v>
      </c>
      <c r="C5">
        <v>3</v>
      </c>
      <c r="D5">
        <v>1</v>
      </c>
    </row>
    <row r="6" spans="1:2" ht="12.75">
      <c r="A6" s="3" t="s">
        <v>620</v>
      </c>
      <c r="B6">
        <v>7</v>
      </c>
    </row>
    <row r="7" spans="1:4" ht="12.75">
      <c r="A7" s="3" t="s">
        <v>621</v>
      </c>
      <c r="B7">
        <v>5</v>
      </c>
      <c r="C7">
        <v>1</v>
      </c>
      <c r="D7">
        <v>1</v>
      </c>
    </row>
    <row r="8" spans="1:4" ht="12.75">
      <c r="A8" s="3" t="s">
        <v>622</v>
      </c>
      <c r="B8">
        <v>5</v>
      </c>
      <c r="C8">
        <v>2</v>
      </c>
      <c r="D8">
        <v>1</v>
      </c>
    </row>
    <row r="9" spans="1:3" ht="12.75">
      <c r="A9" s="17" t="s">
        <v>623</v>
      </c>
      <c r="B9">
        <v>5</v>
      </c>
      <c r="C9">
        <v>2</v>
      </c>
    </row>
    <row r="10" spans="1:2" ht="12.75">
      <c r="A10" s="7" t="s">
        <v>624</v>
      </c>
      <c r="B10">
        <v>4</v>
      </c>
    </row>
    <row r="11" spans="1:3" ht="12.75">
      <c r="A11" s="3" t="s">
        <v>625</v>
      </c>
      <c r="B11">
        <v>3</v>
      </c>
      <c r="C11">
        <v>1</v>
      </c>
    </row>
    <row r="12" spans="1:2" ht="12.75">
      <c r="A12" s="3" t="s">
        <v>626</v>
      </c>
      <c r="B12">
        <v>3</v>
      </c>
    </row>
    <row r="13" spans="1:2" ht="12.75">
      <c r="A13" s="17" t="s">
        <v>627</v>
      </c>
      <c r="B13">
        <v>3</v>
      </c>
    </row>
    <row r="14" spans="1:4" ht="12.75">
      <c r="A14" s="3" t="s">
        <v>628</v>
      </c>
      <c r="B14">
        <v>2</v>
      </c>
      <c r="D14">
        <v>2</v>
      </c>
    </row>
    <row r="15" spans="1:3" ht="12.75">
      <c r="A15" s="3" t="s">
        <v>629</v>
      </c>
      <c r="B15">
        <v>2</v>
      </c>
      <c r="C15">
        <v>4</v>
      </c>
    </row>
    <row r="16" spans="1:2" ht="12.75">
      <c r="A16" s="3" t="s">
        <v>630</v>
      </c>
      <c r="B16">
        <v>2</v>
      </c>
    </row>
    <row r="17" spans="1:2" ht="12.75">
      <c r="A17" s="3" t="s">
        <v>631</v>
      </c>
      <c r="B17">
        <v>2</v>
      </c>
    </row>
    <row r="18" spans="1:2" ht="12.75">
      <c r="A18" s="7" t="s">
        <v>632</v>
      </c>
      <c r="B18">
        <v>1</v>
      </c>
    </row>
    <row r="19" spans="1:2" ht="12.75">
      <c r="A19" s="7" t="s">
        <v>633</v>
      </c>
      <c r="B19">
        <v>1</v>
      </c>
    </row>
    <row r="20" spans="1:2" ht="12.75">
      <c r="A20" s="3" t="s">
        <v>634</v>
      </c>
      <c r="B20">
        <v>1</v>
      </c>
    </row>
    <row r="21" spans="1:2" ht="12.75">
      <c r="A21" s="7" t="s">
        <v>635</v>
      </c>
      <c r="B21">
        <v>1</v>
      </c>
    </row>
    <row r="22" spans="1:2" ht="12.75">
      <c r="A22" s="7" t="s">
        <v>636</v>
      </c>
      <c r="B22">
        <v>1</v>
      </c>
    </row>
    <row r="23" spans="1:2" ht="12.75">
      <c r="A23" s="3" t="s">
        <v>637</v>
      </c>
      <c r="B23">
        <v>1</v>
      </c>
    </row>
    <row r="24" spans="1:2" ht="12.75">
      <c r="A24" s="3" t="s">
        <v>638</v>
      </c>
      <c r="B24">
        <v>1</v>
      </c>
    </row>
    <row r="25" spans="1:3" ht="12.75">
      <c r="A25" s="3" t="s">
        <v>639</v>
      </c>
      <c r="B25">
        <v>1</v>
      </c>
      <c r="C25">
        <v>3</v>
      </c>
    </row>
    <row r="26" spans="1:4" ht="12.75">
      <c r="A26" s="3" t="s">
        <v>640</v>
      </c>
      <c r="B26">
        <v>1</v>
      </c>
      <c r="C26">
        <v>1</v>
      </c>
      <c r="D26">
        <v>1</v>
      </c>
    </row>
    <row r="27" spans="1:3" ht="12.75">
      <c r="A27" s="7" t="s">
        <v>641</v>
      </c>
      <c r="C27">
        <v>7</v>
      </c>
    </row>
    <row r="28" spans="1:3" ht="12.75">
      <c r="A28" s="3" t="s">
        <v>642</v>
      </c>
      <c r="C28">
        <v>2</v>
      </c>
    </row>
    <row r="29" spans="1:3" ht="12.75">
      <c r="A29" s="3" t="s">
        <v>643</v>
      </c>
      <c r="C29">
        <v>2</v>
      </c>
    </row>
    <row r="30" spans="1:3" ht="12.75">
      <c r="A30" s="3" t="s">
        <v>644</v>
      </c>
      <c r="C30">
        <v>2</v>
      </c>
    </row>
    <row r="31" spans="1:3" ht="12.75">
      <c r="A31" s="3" t="s">
        <v>645</v>
      </c>
      <c r="C31">
        <v>1</v>
      </c>
    </row>
    <row r="32" spans="1:3" ht="12.75">
      <c r="A32" s="7" t="s">
        <v>646</v>
      </c>
      <c r="C32">
        <v>1</v>
      </c>
    </row>
    <row r="33" spans="1:3" ht="12.75">
      <c r="A33" s="3" t="s">
        <v>647</v>
      </c>
      <c r="C33">
        <v>1</v>
      </c>
    </row>
    <row r="34" spans="1:3" ht="12.75">
      <c r="A34" s="7" t="s">
        <v>648</v>
      </c>
      <c r="C34">
        <v>1</v>
      </c>
    </row>
    <row r="35" spans="1:4" ht="12.75">
      <c r="A35" s="3" t="s">
        <v>649</v>
      </c>
      <c r="C35">
        <v>1</v>
      </c>
      <c r="D35">
        <v>2</v>
      </c>
    </row>
    <row r="36" spans="1:4" ht="12.75">
      <c r="A36" s="3" t="s">
        <v>650</v>
      </c>
      <c r="D36">
        <v>2</v>
      </c>
    </row>
    <row r="37" spans="1:4" ht="12.75">
      <c r="A37" s="3" t="s">
        <v>651</v>
      </c>
      <c r="D37">
        <v>2</v>
      </c>
    </row>
    <row r="38" spans="1:4" ht="12.75">
      <c r="A38" s="3" t="s">
        <v>652</v>
      </c>
      <c r="D38">
        <v>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57421875" style="0" bestFit="1" customWidth="1"/>
    <col min="2" max="2" width="7.140625" style="0" bestFit="1" customWidth="1"/>
    <col min="3" max="3" width="6.8515625" style="0" bestFit="1" customWidth="1"/>
    <col min="4" max="4" width="6.8515625" style="0" customWidth="1"/>
    <col min="5" max="5" width="6.8515625" style="0" bestFit="1" customWidth="1"/>
    <col min="6" max="6" width="8.421875" style="0" bestFit="1" customWidth="1"/>
  </cols>
  <sheetData>
    <row r="1" spans="1:6" ht="13.5" thickBot="1">
      <c r="A1" s="2" t="s">
        <v>0</v>
      </c>
      <c r="B1" s="2" t="s">
        <v>46</v>
      </c>
      <c r="C1" s="2" t="s">
        <v>47</v>
      </c>
      <c r="D1" s="6" t="s">
        <v>98</v>
      </c>
      <c r="E1" s="15" t="s">
        <v>54</v>
      </c>
      <c r="F1" s="16" t="s">
        <v>146</v>
      </c>
    </row>
    <row r="2" spans="1:6" ht="12.75">
      <c r="A2" s="3" t="s">
        <v>653</v>
      </c>
      <c r="B2">
        <v>26</v>
      </c>
      <c r="C2">
        <v>22</v>
      </c>
      <c r="D2">
        <v>1</v>
      </c>
      <c r="E2">
        <v>6</v>
      </c>
      <c r="F2">
        <f>D2+E2</f>
        <v>7</v>
      </c>
    </row>
    <row r="3" spans="1:6" ht="12.75">
      <c r="A3" s="3" t="s">
        <v>654</v>
      </c>
      <c r="B3">
        <v>18</v>
      </c>
      <c r="C3">
        <v>13</v>
      </c>
      <c r="E3">
        <v>2</v>
      </c>
      <c r="F3">
        <f aca="true" t="shared" si="0" ref="F3:F32">D3+E3</f>
        <v>2</v>
      </c>
    </row>
    <row r="4" spans="1:6" ht="12.75">
      <c r="A4" s="17" t="s">
        <v>655</v>
      </c>
      <c r="B4">
        <v>8</v>
      </c>
      <c r="F4">
        <f t="shared" si="0"/>
        <v>0</v>
      </c>
    </row>
    <row r="5" spans="1:6" ht="12.75">
      <c r="A5" s="3" t="s">
        <v>656</v>
      </c>
      <c r="B5">
        <v>6</v>
      </c>
      <c r="C5">
        <v>2</v>
      </c>
      <c r="F5">
        <f t="shared" si="0"/>
        <v>0</v>
      </c>
    </row>
    <row r="6" spans="1:6" ht="12.75">
      <c r="A6" s="7" t="s">
        <v>657</v>
      </c>
      <c r="B6">
        <v>6</v>
      </c>
      <c r="F6">
        <f t="shared" si="0"/>
        <v>0</v>
      </c>
    </row>
    <row r="7" spans="1:6" ht="12.75">
      <c r="A7" s="3" t="s">
        <v>658</v>
      </c>
      <c r="B7">
        <v>4</v>
      </c>
      <c r="C7">
        <v>6</v>
      </c>
      <c r="F7">
        <f t="shared" si="0"/>
        <v>0</v>
      </c>
    </row>
    <row r="8" spans="1:6" ht="12.75">
      <c r="A8" s="17" t="s">
        <v>659</v>
      </c>
      <c r="B8">
        <v>4</v>
      </c>
      <c r="C8">
        <v>2</v>
      </c>
      <c r="F8">
        <f t="shared" si="0"/>
        <v>0</v>
      </c>
    </row>
    <row r="9" spans="1:6" ht="12.75">
      <c r="A9" s="3" t="s">
        <v>660</v>
      </c>
      <c r="B9">
        <v>3</v>
      </c>
      <c r="C9">
        <v>13</v>
      </c>
      <c r="E9">
        <v>4</v>
      </c>
      <c r="F9">
        <f t="shared" si="0"/>
        <v>4</v>
      </c>
    </row>
    <row r="10" spans="1:6" ht="12.75">
      <c r="A10" s="3" t="s">
        <v>661</v>
      </c>
      <c r="B10">
        <v>3</v>
      </c>
      <c r="C10">
        <v>3</v>
      </c>
      <c r="F10">
        <f t="shared" si="0"/>
        <v>0</v>
      </c>
    </row>
    <row r="11" spans="1:6" ht="12.75">
      <c r="A11" s="3" t="s">
        <v>662</v>
      </c>
      <c r="B11">
        <v>3</v>
      </c>
      <c r="C11">
        <v>3</v>
      </c>
      <c r="E11">
        <v>2</v>
      </c>
      <c r="F11">
        <f t="shared" si="0"/>
        <v>2</v>
      </c>
    </row>
    <row r="12" spans="1:6" ht="12.75">
      <c r="A12" s="7" t="s">
        <v>663</v>
      </c>
      <c r="B12">
        <v>2</v>
      </c>
      <c r="F12">
        <f t="shared" si="0"/>
        <v>0</v>
      </c>
    </row>
    <row r="13" spans="1:6" ht="12.75">
      <c r="A13" s="7" t="s">
        <v>664</v>
      </c>
      <c r="B13">
        <v>2</v>
      </c>
      <c r="F13">
        <f t="shared" si="0"/>
        <v>0</v>
      </c>
    </row>
    <row r="14" spans="1:6" ht="12.75">
      <c r="A14" s="3" t="s">
        <v>665</v>
      </c>
      <c r="B14">
        <v>2</v>
      </c>
      <c r="F14">
        <f t="shared" si="0"/>
        <v>0</v>
      </c>
    </row>
    <row r="15" spans="1:6" ht="12.75">
      <c r="A15" s="7" t="s">
        <v>666</v>
      </c>
      <c r="B15">
        <v>2</v>
      </c>
      <c r="F15">
        <f t="shared" si="0"/>
        <v>0</v>
      </c>
    </row>
    <row r="16" spans="1:6" ht="12.75">
      <c r="A16" s="17" t="s">
        <v>667</v>
      </c>
      <c r="B16">
        <v>1</v>
      </c>
      <c r="C16">
        <v>1</v>
      </c>
      <c r="F16">
        <f t="shared" si="0"/>
        <v>0</v>
      </c>
    </row>
    <row r="17" spans="1:6" ht="12.75">
      <c r="A17" s="3" t="s">
        <v>668</v>
      </c>
      <c r="B17">
        <v>1</v>
      </c>
      <c r="C17">
        <v>1</v>
      </c>
      <c r="F17">
        <f t="shared" si="0"/>
        <v>0</v>
      </c>
    </row>
    <row r="18" spans="1:6" ht="12.75">
      <c r="A18" s="7" t="s">
        <v>669</v>
      </c>
      <c r="B18">
        <v>1</v>
      </c>
      <c r="F18">
        <f t="shared" si="0"/>
        <v>0</v>
      </c>
    </row>
    <row r="19" spans="1:6" ht="12.75">
      <c r="A19" s="7" t="s">
        <v>670</v>
      </c>
      <c r="B19">
        <v>1</v>
      </c>
      <c r="F19">
        <f t="shared" si="0"/>
        <v>0</v>
      </c>
    </row>
    <row r="20" spans="1:6" ht="12.75">
      <c r="A20" s="3" t="s">
        <v>671</v>
      </c>
      <c r="B20">
        <v>1</v>
      </c>
      <c r="F20">
        <f t="shared" si="0"/>
        <v>0</v>
      </c>
    </row>
    <row r="21" spans="1:6" ht="12.75">
      <c r="A21" s="7" t="s">
        <v>672</v>
      </c>
      <c r="B21">
        <v>1</v>
      </c>
      <c r="F21">
        <f t="shared" si="0"/>
        <v>0</v>
      </c>
    </row>
    <row r="22" spans="1:6" ht="12.75">
      <c r="A22" s="17" t="s">
        <v>673</v>
      </c>
      <c r="B22">
        <v>1</v>
      </c>
      <c r="F22">
        <f t="shared" si="0"/>
        <v>0</v>
      </c>
    </row>
    <row r="23" spans="1:6" ht="12.75">
      <c r="A23" s="3" t="s">
        <v>674</v>
      </c>
      <c r="B23">
        <v>1</v>
      </c>
      <c r="E23">
        <v>1</v>
      </c>
      <c r="F23">
        <f t="shared" si="0"/>
        <v>1</v>
      </c>
    </row>
    <row r="24" spans="1:6" ht="12.75">
      <c r="A24" s="7" t="s">
        <v>675</v>
      </c>
      <c r="C24">
        <v>2</v>
      </c>
      <c r="F24">
        <f t="shared" si="0"/>
        <v>0</v>
      </c>
    </row>
    <row r="25" spans="1:6" ht="12.75">
      <c r="A25" s="7" t="s">
        <v>676</v>
      </c>
      <c r="C25">
        <v>1</v>
      </c>
      <c r="F25">
        <f t="shared" si="0"/>
        <v>0</v>
      </c>
    </row>
    <row r="26" spans="1:6" ht="12.75">
      <c r="A26" s="3" t="s">
        <v>677</v>
      </c>
      <c r="C26">
        <v>1</v>
      </c>
      <c r="F26">
        <f t="shared" si="0"/>
        <v>0</v>
      </c>
    </row>
    <row r="27" spans="1:6" ht="12.75">
      <c r="A27" s="7" t="s">
        <v>678</v>
      </c>
      <c r="C27">
        <v>1</v>
      </c>
      <c r="F27">
        <f t="shared" si="0"/>
        <v>0</v>
      </c>
    </row>
    <row r="28" spans="1:6" ht="12.75">
      <c r="A28" s="3" t="s">
        <v>679</v>
      </c>
      <c r="C28">
        <v>1</v>
      </c>
      <c r="D28">
        <v>1</v>
      </c>
      <c r="F28">
        <f t="shared" si="0"/>
        <v>1</v>
      </c>
    </row>
    <row r="29" spans="1:6" ht="12.75">
      <c r="A29" s="7" t="s">
        <v>680</v>
      </c>
      <c r="C29">
        <v>1</v>
      </c>
      <c r="F29">
        <f t="shared" si="0"/>
        <v>0</v>
      </c>
    </row>
    <row r="30" spans="1:6" ht="12.75">
      <c r="A30" s="3" t="s">
        <v>681</v>
      </c>
      <c r="C30">
        <v>1</v>
      </c>
      <c r="F30">
        <f t="shared" si="0"/>
        <v>0</v>
      </c>
    </row>
    <row r="31" spans="1:6" ht="12.75">
      <c r="A31" s="7" t="s">
        <v>682</v>
      </c>
      <c r="C31">
        <v>1</v>
      </c>
      <c r="F31">
        <f t="shared" si="0"/>
        <v>0</v>
      </c>
    </row>
    <row r="32" spans="1:6" ht="12.75">
      <c r="A32" s="3" t="s">
        <v>683</v>
      </c>
      <c r="C32">
        <v>1</v>
      </c>
      <c r="E32">
        <v>1</v>
      </c>
      <c r="F32">
        <f t="shared" si="0"/>
        <v>1</v>
      </c>
    </row>
    <row r="33" spans="1:6" ht="12.75">
      <c r="A33" s="7" t="s">
        <v>684</v>
      </c>
      <c r="D33">
        <v>1</v>
      </c>
      <c r="F33">
        <f>D33+E33</f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0" bestFit="1" customWidth="1"/>
    <col min="2" max="2" width="6.7109375" style="0" hidden="1" customWidth="1"/>
    <col min="3" max="3" width="6.421875" style="0" hidden="1" customWidth="1"/>
    <col min="4" max="4" width="7.00390625" style="0" bestFit="1" customWidth="1"/>
    <col min="5" max="5" width="6.7109375" style="0" bestFit="1" customWidth="1"/>
    <col min="6" max="6" width="7.140625" style="0" bestFit="1" customWidth="1"/>
    <col min="7" max="8" width="6.8515625" style="0" bestFit="1" customWidth="1"/>
  </cols>
  <sheetData>
    <row r="1" spans="1:8" ht="13.5" thickBot="1">
      <c r="A1" s="2" t="s">
        <v>0</v>
      </c>
      <c r="B1" s="14" t="s">
        <v>422</v>
      </c>
      <c r="C1" s="14" t="s">
        <v>423</v>
      </c>
      <c r="D1" s="6" t="s">
        <v>425</v>
      </c>
      <c r="E1" s="6" t="s">
        <v>426</v>
      </c>
      <c r="F1" s="9" t="s">
        <v>46</v>
      </c>
      <c r="G1" s="2" t="s">
        <v>47</v>
      </c>
      <c r="H1" s="15" t="s">
        <v>427</v>
      </c>
    </row>
    <row r="2" spans="1:8" ht="12.75">
      <c r="A2" s="3" t="s">
        <v>431</v>
      </c>
      <c r="B2">
        <v>8</v>
      </c>
      <c r="C2">
        <v>3</v>
      </c>
      <c r="D2">
        <v>8</v>
      </c>
      <c r="E2">
        <v>13</v>
      </c>
      <c r="F2" s="10">
        <f aca="true" t="shared" si="0" ref="F2:F19">SUM(B2+D2)</f>
        <v>16</v>
      </c>
      <c r="G2">
        <f aca="true" t="shared" si="1" ref="G2:G19">SUM(C2+E2)</f>
        <v>16</v>
      </c>
      <c r="H2">
        <v>4</v>
      </c>
    </row>
    <row r="3" spans="1:8" ht="12.75">
      <c r="A3" s="3" t="s">
        <v>432</v>
      </c>
      <c r="B3">
        <v>5</v>
      </c>
      <c r="C3">
        <v>1</v>
      </c>
      <c r="E3">
        <v>5</v>
      </c>
      <c r="F3" s="10">
        <f t="shared" si="0"/>
        <v>5</v>
      </c>
      <c r="G3">
        <f t="shared" si="1"/>
        <v>6</v>
      </c>
      <c r="H3">
        <v>1</v>
      </c>
    </row>
    <row r="4" spans="1:8" ht="12.75">
      <c r="A4" s="3" t="s">
        <v>439</v>
      </c>
      <c r="B4">
        <v>1</v>
      </c>
      <c r="D4">
        <v>2</v>
      </c>
      <c r="E4">
        <v>6</v>
      </c>
      <c r="F4" s="10">
        <f t="shared" si="0"/>
        <v>3</v>
      </c>
      <c r="G4">
        <f t="shared" si="1"/>
        <v>6</v>
      </c>
      <c r="H4">
        <v>1</v>
      </c>
    </row>
    <row r="5" spans="1:7" ht="12.75">
      <c r="A5" s="7" t="s">
        <v>448</v>
      </c>
      <c r="E5">
        <v>3</v>
      </c>
      <c r="F5" s="10">
        <f t="shared" si="0"/>
        <v>0</v>
      </c>
      <c r="G5">
        <f t="shared" si="1"/>
        <v>3</v>
      </c>
    </row>
    <row r="6" spans="1:7" ht="12.75">
      <c r="A6" s="3" t="s">
        <v>449</v>
      </c>
      <c r="E6">
        <v>2</v>
      </c>
      <c r="F6" s="10">
        <f t="shared" si="0"/>
        <v>0</v>
      </c>
      <c r="G6">
        <f t="shared" si="1"/>
        <v>2</v>
      </c>
    </row>
    <row r="7" spans="1:7" ht="12.75">
      <c r="A7" s="7" t="s">
        <v>450</v>
      </c>
      <c r="E7">
        <v>2</v>
      </c>
      <c r="F7" s="10">
        <f t="shared" si="0"/>
        <v>0</v>
      </c>
      <c r="G7">
        <f t="shared" si="1"/>
        <v>2</v>
      </c>
    </row>
    <row r="8" spans="1:7" ht="12.75">
      <c r="A8" s="3" t="s">
        <v>451</v>
      </c>
      <c r="E8">
        <v>2</v>
      </c>
      <c r="F8" s="10">
        <f t="shared" si="0"/>
        <v>0</v>
      </c>
      <c r="G8">
        <f t="shared" si="1"/>
        <v>2</v>
      </c>
    </row>
    <row r="9" spans="1:8" ht="12.75">
      <c r="A9" s="3" t="s">
        <v>452</v>
      </c>
      <c r="D9">
        <v>2</v>
      </c>
      <c r="E9">
        <v>2</v>
      </c>
      <c r="F9" s="10">
        <f t="shared" si="0"/>
        <v>2</v>
      </c>
      <c r="G9">
        <f t="shared" si="1"/>
        <v>2</v>
      </c>
      <c r="H9">
        <v>1</v>
      </c>
    </row>
    <row r="10" spans="1:8" ht="12.75">
      <c r="A10" s="3" t="s">
        <v>453</v>
      </c>
      <c r="D10">
        <v>6</v>
      </c>
      <c r="E10">
        <v>2</v>
      </c>
      <c r="F10" s="10">
        <f t="shared" si="0"/>
        <v>6</v>
      </c>
      <c r="G10">
        <f t="shared" si="1"/>
        <v>2</v>
      </c>
      <c r="H10">
        <v>4</v>
      </c>
    </row>
    <row r="11" spans="1:7" ht="12.75">
      <c r="A11" s="7" t="s">
        <v>454</v>
      </c>
      <c r="E11">
        <v>1</v>
      </c>
      <c r="F11" s="10">
        <f t="shared" si="0"/>
        <v>0</v>
      </c>
      <c r="G11">
        <f t="shared" si="1"/>
        <v>1</v>
      </c>
    </row>
    <row r="12" spans="1:7" ht="12.75">
      <c r="A12" s="3" t="s">
        <v>455</v>
      </c>
      <c r="E12">
        <v>1</v>
      </c>
      <c r="F12" s="10">
        <f t="shared" si="0"/>
        <v>0</v>
      </c>
      <c r="G12">
        <f t="shared" si="1"/>
        <v>1</v>
      </c>
    </row>
    <row r="13" spans="1:7" ht="12.75">
      <c r="A13" s="3" t="s">
        <v>456</v>
      </c>
      <c r="E13">
        <v>1</v>
      </c>
      <c r="F13" s="10">
        <f t="shared" si="0"/>
        <v>0</v>
      </c>
      <c r="G13">
        <f t="shared" si="1"/>
        <v>1</v>
      </c>
    </row>
    <row r="14" spans="1:7" ht="12.75">
      <c r="A14" s="3" t="s">
        <v>1196</v>
      </c>
      <c r="E14">
        <v>1</v>
      </c>
      <c r="F14" s="10">
        <f t="shared" si="0"/>
        <v>0</v>
      </c>
      <c r="G14">
        <f t="shared" si="1"/>
        <v>1</v>
      </c>
    </row>
    <row r="15" spans="1:8" ht="12.75">
      <c r="A15" s="7" t="s">
        <v>459</v>
      </c>
      <c r="E15">
        <v>1</v>
      </c>
      <c r="F15" s="10">
        <f t="shared" si="0"/>
        <v>0</v>
      </c>
      <c r="G15">
        <f t="shared" si="1"/>
        <v>1</v>
      </c>
      <c r="H15">
        <v>1</v>
      </c>
    </row>
    <row r="16" spans="1:7" ht="12.75">
      <c r="A16" s="3" t="s">
        <v>457</v>
      </c>
      <c r="E16">
        <v>1</v>
      </c>
      <c r="F16" s="10">
        <f t="shared" si="0"/>
        <v>0</v>
      </c>
      <c r="G16">
        <f t="shared" si="1"/>
        <v>1</v>
      </c>
    </row>
    <row r="17" spans="1:7" ht="12.75">
      <c r="A17" s="3" t="s">
        <v>458</v>
      </c>
      <c r="D17">
        <v>1</v>
      </c>
      <c r="E17">
        <v>1</v>
      </c>
      <c r="F17" s="10">
        <f t="shared" si="0"/>
        <v>1</v>
      </c>
      <c r="G17">
        <f t="shared" si="1"/>
        <v>1</v>
      </c>
    </row>
    <row r="18" spans="1:7" ht="12.75">
      <c r="A18" s="3" t="s">
        <v>460</v>
      </c>
      <c r="D18">
        <v>1</v>
      </c>
      <c r="E18">
        <v>1</v>
      </c>
      <c r="F18" s="10">
        <f t="shared" si="0"/>
        <v>1</v>
      </c>
      <c r="G18">
        <f t="shared" si="1"/>
        <v>1</v>
      </c>
    </row>
    <row r="19" spans="1:8" ht="12.75">
      <c r="A19" s="3" t="s">
        <v>1197</v>
      </c>
      <c r="D19">
        <v>2</v>
      </c>
      <c r="E19" s="1"/>
      <c r="F19" s="10">
        <f t="shared" si="0"/>
        <v>2</v>
      </c>
      <c r="G19">
        <f t="shared" si="1"/>
        <v>0</v>
      </c>
      <c r="H19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6" t="s">
        <v>54</v>
      </c>
    </row>
    <row r="2" spans="1:4" ht="12.75">
      <c r="A2" t="s">
        <v>413</v>
      </c>
      <c r="B2" s="11">
        <v>13</v>
      </c>
      <c r="C2">
        <v>8</v>
      </c>
      <c r="D2" s="11">
        <v>4</v>
      </c>
    </row>
    <row r="3" spans="1:4" ht="12.75">
      <c r="A3" t="s">
        <v>414</v>
      </c>
      <c r="B3">
        <v>4</v>
      </c>
      <c r="C3">
        <v>4</v>
      </c>
      <c r="D3">
        <v>1</v>
      </c>
    </row>
    <row r="4" spans="1:4" ht="12.75">
      <c r="A4" t="s">
        <v>415</v>
      </c>
      <c r="B4">
        <v>4</v>
      </c>
      <c r="C4" s="11">
        <v>3</v>
      </c>
      <c r="D4">
        <v>1</v>
      </c>
    </row>
    <row r="5" spans="1:4" ht="12.75">
      <c r="A5" t="s">
        <v>416</v>
      </c>
      <c r="B5">
        <v>2</v>
      </c>
      <c r="C5">
        <v>1</v>
      </c>
      <c r="D5">
        <v>2</v>
      </c>
    </row>
    <row r="6" spans="1:4" ht="12.75">
      <c r="A6" t="s">
        <v>417</v>
      </c>
      <c r="B6">
        <v>1</v>
      </c>
      <c r="C6" s="11">
        <v>3</v>
      </c>
      <c r="D6">
        <v>1</v>
      </c>
    </row>
    <row r="7" spans="1:4" ht="12.75">
      <c r="A7" t="s">
        <v>418</v>
      </c>
      <c r="C7">
        <v>2</v>
      </c>
      <c r="D7">
        <v>1</v>
      </c>
    </row>
    <row r="8" spans="1:3" ht="12.75">
      <c r="A8" t="s">
        <v>419</v>
      </c>
      <c r="C8">
        <v>1</v>
      </c>
    </row>
    <row r="9" spans="1:3" ht="12.75">
      <c r="A9" t="s">
        <v>420</v>
      </c>
      <c r="C9">
        <v>1</v>
      </c>
    </row>
    <row r="10" spans="1:3" ht="12.75">
      <c r="A10" t="s">
        <v>421</v>
      </c>
      <c r="C1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  <col min="5" max="5" width="6.8515625" style="0" bestFit="1" customWidth="1"/>
    <col min="6" max="6" width="8.421875" style="0" bestFit="1" customWidth="1"/>
  </cols>
  <sheetData>
    <row r="1" spans="1:6" ht="13.5" thickBot="1">
      <c r="A1" s="2" t="s">
        <v>0</v>
      </c>
      <c r="B1" s="2" t="s">
        <v>46</v>
      </c>
      <c r="C1" s="2" t="s">
        <v>47</v>
      </c>
      <c r="D1" s="6" t="s">
        <v>98</v>
      </c>
      <c r="E1" s="15" t="s">
        <v>54</v>
      </c>
      <c r="F1" s="16" t="s">
        <v>146</v>
      </c>
    </row>
    <row r="2" spans="1:6" ht="12.75">
      <c r="A2" s="3" t="s">
        <v>685</v>
      </c>
      <c r="B2">
        <v>28</v>
      </c>
      <c r="C2">
        <v>21</v>
      </c>
      <c r="D2">
        <v>2</v>
      </c>
      <c r="E2">
        <v>4</v>
      </c>
      <c r="F2">
        <f>D2+E2</f>
        <v>6</v>
      </c>
    </row>
    <row r="3" spans="1:6" ht="12.75">
      <c r="A3" s="3" t="s">
        <v>686</v>
      </c>
      <c r="B3">
        <v>23</v>
      </c>
      <c r="C3">
        <v>12</v>
      </c>
      <c r="E3">
        <v>3</v>
      </c>
      <c r="F3">
        <f aca="true" t="shared" si="0" ref="F3:F23">D3+E3</f>
        <v>3</v>
      </c>
    </row>
    <row r="4" spans="1:6" ht="12.75">
      <c r="A4" s="3" t="s">
        <v>687</v>
      </c>
      <c r="B4">
        <v>20</v>
      </c>
      <c r="C4">
        <v>9</v>
      </c>
      <c r="E4">
        <v>3</v>
      </c>
      <c r="F4">
        <f t="shared" si="0"/>
        <v>3</v>
      </c>
    </row>
    <row r="5" spans="1:6" ht="12.75">
      <c r="A5" s="3" t="s">
        <v>688</v>
      </c>
      <c r="B5">
        <v>13</v>
      </c>
      <c r="C5">
        <v>7</v>
      </c>
      <c r="F5">
        <f t="shared" si="0"/>
        <v>0</v>
      </c>
    </row>
    <row r="6" spans="1:6" ht="12.75">
      <c r="A6" s="3" t="s">
        <v>689</v>
      </c>
      <c r="B6">
        <v>7</v>
      </c>
      <c r="C6">
        <v>6</v>
      </c>
      <c r="D6">
        <v>1</v>
      </c>
      <c r="E6">
        <v>5</v>
      </c>
      <c r="F6">
        <f t="shared" si="0"/>
        <v>6</v>
      </c>
    </row>
    <row r="7" spans="1:6" ht="12.75">
      <c r="A7" s="3" t="s">
        <v>698</v>
      </c>
      <c r="B7">
        <v>6</v>
      </c>
      <c r="C7">
        <v>4</v>
      </c>
      <c r="F7">
        <f t="shared" si="0"/>
        <v>0</v>
      </c>
    </row>
    <row r="8" spans="1:6" ht="12.75">
      <c r="A8" s="3" t="s">
        <v>690</v>
      </c>
      <c r="B8">
        <v>4</v>
      </c>
      <c r="F8">
        <f t="shared" si="0"/>
        <v>0</v>
      </c>
    </row>
    <row r="9" spans="1:6" ht="12.75">
      <c r="A9" s="3" t="s">
        <v>691</v>
      </c>
      <c r="B9">
        <v>4</v>
      </c>
      <c r="C9">
        <v>4</v>
      </c>
      <c r="E9">
        <v>1</v>
      </c>
      <c r="F9">
        <f t="shared" si="0"/>
        <v>1</v>
      </c>
    </row>
    <row r="10" spans="1:6" ht="12.75">
      <c r="A10" s="7" t="s">
        <v>692</v>
      </c>
      <c r="B10">
        <v>2</v>
      </c>
      <c r="F10">
        <f t="shared" si="0"/>
        <v>0</v>
      </c>
    </row>
    <row r="11" spans="1:6" ht="12.75">
      <c r="A11" s="3" t="s">
        <v>693</v>
      </c>
      <c r="B11">
        <v>2</v>
      </c>
      <c r="C11">
        <v>1</v>
      </c>
      <c r="D11">
        <v>3</v>
      </c>
      <c r="E11">
        <v>2</v>
      </c>
      <c r="F11">
        <f t="shared" si="0"/>
        <v>5</v>
      </c>
    </row>
    <row r="12" spans="1:6" ht="12.75">
      <c r="A12" s="17" t="s">
        <v>694</v>
      </c>
      <c r="B12">
        <v>1</v>
      </c>
      <c r="F12">
        <f t="shared" si="0"/>
        <v>0</v>
      </c>
    </row>
    <row r="13" spans="1:6" ht="12.75">
      <c r="A13" s="7" t="s">
        <v>695</v>
      </c>
      <c r="B13">
        <v>1</v>
      </c>
      <c r="F13">
        <f t="shared" si="0"/>
        <v>0</v>
      </c>
    </row>
    <row r="14" spans="1:6" ht="12.75">
      <c r="A14" s="7" t="s">
        <v>696</v>
      </c>
      <c r="B14">
        <v>1</v>
      </c>
      <c r="F14">
        <f t="shared" si="0"/>
        <v>0</v>
      </c>
    </row>
    <row r="15" spans="1:6" ht="12.75">
      <c r="A15" s="3" t="s">
        <v>697</v>
      </c>
      <c r="B15">
        <v>1</v>
      </c>
      <c r="F15">
        <f t="shared" si="0"/>
        <v>0</v>
      </c>
    </row>
    <row r="16" spans="1:6" ht="12.75">
      <c r="A16" s="3" t="s">
        <v>699</v>
      </c>
      <c r="C16">
        <v>2</v>
      </c>
      <c r="D16">
        <v>1</v>
      </c>
      <c r="F16">
        <f t="shared" si="0"/>
        <v>1</v>
      </c>
    </row>
    <row r="17" spans="1:6" ht="12.75">
      <c r="A17" s="3" t="s">
        <v>700</v>
      </c>
      <c r="C17">
        <v>1</v>
      </c>
      <c r="F17">
        <f t="shared" si="0"/>
        <v>0</v>
      </c>
    </row>
    <row r="18" spans="1:6" ht="12.75">
      <c r="A18" s="3" t="s">
        <v>701</v>
      </c>
      <c r="C18">
        <v>1</v>
      </c>
      <c r="F18">
        <f t="shared" si="0"/>
        <v>0</v>
      </c>
    </row>
    <row r="19" spans="1:6" ht="12.75">
      <c r="A19" s="3" t="s">
        <v>702</v>
      </c>
      <c r="C19">
        <v>1</v>
      </c>
      <c r="F19">
        <f t="shared" si="0"/>
        <v>0</v>
      </c>
    </row>
    <row r="20" spans="1:6" ht="12.75">
      <c r="A20" s="3" t="s">
        <v>703</v>
      </c>
      <c r="C20">
        <v>1</v>
      </c>
      <c r="F20">
        <f t="shared" si="0"/>
        <v>0</v>
      </c>
    </row>
    <row r="21" spans="1:6" ht="12.75">
      <c r="A21" s="7" t="s">
        <v>704</v>
      </c>
      <c r="C21">
        <v>1</v>
      </c>
      <c r="F21">
        <f t="shared" si="0"/>
        <v>0</v>
      </c>
    </row>
    <row r="22" spans="1:6" ht="12.75">
      <c r="A22" s="3" t="s">
        <v>705</v>
      </c>
      <c r="C22">
        <v>1</v>
      </c>
      <c r="F22">
        <f t="shared" si="0"/>
        <v>0</v>
      </c>
    </row>
    <row r="23" spans="1:6" ht="12.75">
      <c r="A23" s="3" t="s">
        <v>706</v>
      </c>
      <c r="D23">
        <v>1</v>
      </c>
      <c r="F23">
        <f t="shared" si="0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0039062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  <col min="5" max="5" width="6.8515625" style="0" bestFit="1" customWidth="1"/>
    <col min="6" max="6" width="8.421875" style="0" bestFit="1" customWidth="1"/>
  </cols>
  <sheetData>
    <row r="1" spans="1:6" ht="13.5" thickBot="1">
      <c r="A1" s="2" t="s">
        <v>0</v>
      </c>
      <c r="B1" s="2" t="s">
        <v>46</v>
      </c>
      <c r="C1" s="2" t="s">
        <v>47</v>
      </c>
      <c r="D1" s="8" t="s">
        <v>98</v>
      </c>
      <c r="E1" s="8" t="s">
        <v>54</v>
      </c>
      <c r="F1" s="8" t="s">
        <v>146</v>
      </c>
    </row>
    <row r="2" spans="1:6" ht="12.75">
      <c r="A2" s="3" t="s">
        <v>150</v>
      </c>
      <c r="B2">
        <v>10</v>
      </c>
      <c r="C2">
        <v>6</v>
      </c>
      <c r="D2">
        <v>1</v>
      </c>
      <c r="E2">
        <v>5</v>
      </c>
      <c r="F2">
        <f>D2+E2</f>
        <v>6</v>
      </c>
    </row>
    <row r="3" spans="1:6" ht="12.75">
      <c r="A3" s="3" t="s">
        <v>151</v>
      </c>
      <c r="B3">
        <v>9</v>
      </c>
      <c r="C3">
        <v>10</v>
      </c>
      <c r="D3">
        <v>3</v>
      </c>
      <c r="E3">
        <v>3</v>
      </c>
      <c r="F3">
        <f aca="true" t="shared" si="0" ref="F3:F30">D3+E3</f>
        <v>6</v>
      </c>
    </row>
    <row r="4" spans="1:6" ht="12.75">
      <c r="A4" s="3" t="s">
        <v>152</v>
      </c>
      <c r="B4">
        <v>8</v>
      </c>
      <c r="C4">
        <v>3</v>
      </c>
      <c r="E4">
        <v>3</v>
      </c>
      <c r="F4">
        <f t="shared" si="0"/>
        <v>3</v>
      </c>
    </row>
    <row r="5" spans="1:6" ht="12.75">
      <c r="A5" s="3" t="s">
        <v>153</v>
      </c>
      <c r="B5">
        <v>7</v>
      </c>
      <c r="C5">
        <v>5</v>
      </c>
      <c r="D5">
        <v>1</v>
      </c>
      <c r="E5">
        <v>3</v>
      </c>
      <c r="F5">
        <f t="shared" si="0"/>
        <v>4</v>
      </c>
    </row>
    <row r="6" spans="1:6" ht="12.75">
      <c r="A6" s="3" t="s">
        <v>154</v>
      </c>
      <c r="B6">
        <v>7</v>
      </c>
      <c r="C6">
        <v>5</v>
      </c>
      <c r="D6">
        <v>1</v>
      </c>
      <c r="E6">
        <v>8</v>
      </c>
      <c r="F6">
        <f t="shared" si="0"/>
        <v>9</v>
      </c>
    </row>
    <row r="7" spans="1:6" ht="12.75">
      <c r="A7" s="3" t="s">
        <v>155</v>
      </c>
      <c r="B7">
        <v>6</v>
      </c>
      <c r="C7">
        <v>2</v>
      </c>
      <c r="E7">
        <v>4</v>
      </c>
      <c r="F7">
        <f t="shared" si="0"/>
        <v>4</v>
      </c>
    </row>
    <row r="8" spans="1:6" ht="12.75">
      <c r="A8" s="3" t="s">
        <v>156</v>
      </c>
      <c r="B8">
        <v>6</v>
      </c>
      <c r="C8">
        <v>4</v>
      </c>
      <c r="D8">
        <v>3</v>
      </c>
      <c r="E8">
        <v>3</v>
      </c>
      <c r="F8">
        <f t="shared" si="0"/>
        <v>6</v>
      </c>
    </row>
    <row r="9" spans="1:6" ht="12.75">
      <c r="A9" s="3" t="s">
        <v>157</v>
      </c>
      <c r="B9">
        <v>4</v>
      </c>
      <c r="C9">
        <v>3</v>
      </c>
      <c r="E9">
        <v>1</v>
      </c>
      <c r="F9">
        <f t="shared" si="0"/>
        <v>1</v>
      </c>
    </row>
    <row r="10" spans="1:6" ht="12.75">
      <c r="A10" s="3" t="s">
        <v>165</v>
      </c>
      <c r="B10">
        <v>4</v>
      </c>
      <c r="C10">
        <v>6</v>
      </c>
      <c r="F10">
        <f t="shared" si="0"/>
        <v>0</v>
      </c>
    </row>
    <row r="11" spans="1:6" ht="12.75">
      <c r="A11" s="3" t="s">
        <v>158</v>
      </c>
      <c r="B11" s="11">
        <v>5</v>
      </c>
      <c r="C11" s="11">
        <v>9</v>
      </c>
      <c r="D11" s="11">
        <v>5</v>
      </c>
      <c r="E11" s="11">
        <v>4</v>
      </c>
      <c r="F11">
        <f t="shared" si="0"/>
        <v>9</v>
      </c>
    </row>
    <row r="12" spans="1:6" ht="12.75">
      <c r="A12" s="3" t="s">
        <v>159</v>
      </c>
      <c r="B12">
        <v>2</v>
      </c>
      <c r="C12">
        <v>2</v>
      </c>
      <c r="F12">
        <f t="shared" si="0"/>
        <v>0</v>
      </c>
    </row>
    <row r="13" spans="1:6" ht="12.75">
      <c r="A13" s="3" t="s">
        <v>160</v>
      </c>
      <c r="B13">
        <v>2</v>
      </c>
      <c r="C13">
        <v>2</v>
      </c>
      <c r="D13">
        <v>1</v>
      </c>
      <c r="F13">
        <f t="shared" si="0"/>
        <v>1</v>
      </c>
    </row>
    <row r="14" spans="1:6" ht="12.75">
      <c r="A14" s="7" t="s">
        <v>161</v>
      </c>
      <c r="B14">
        <v>1</v>
      </c>
      <c r="C14">
        <v>5</v>
      </c>
      <c r="F14">
        <f t="shared" si="0"/>
        <v>0</v>
      </c>
    </row>
    <row r="15" spans="1:6" ht="12.75">
      <c r="A15" s="3" t="s">
        <v>162</v>
      </c>
      <c r="B15">
        <v>1</v>
      </c>
      <c r="C15">
        <v>3</v>
      </c>
      <c r="D15">
        <v>2</v>
      </c>
      <c r="F15">
        <f t="shared" si="0"/>
        <v>2</v>
      </c>
    </row>
    <row r="16" spans="1:6" ht="12.75">
      <c r="A16" s="3" t="s">
        <v>163</v>
      </c>
      <c r="B16">
        <v>1</v>
      </c>
      <c r="C16">
        <v>4</v>
      </c>
      <c r="E16">
        <v>1</v>
      </c>
      <c r="F16">
        <f t="shared" si="0"/>
        <v>1</v>
      </c>
    </row>
    <row r="17" spans="1:6" ht="12.75">
      <c r="A17" s="3" t="s">
        <v>177</v>
      </c>
      <c r="B17">
        <v>1</v>
      </c>
      <c r="D17">
        <v>1</v>
      </c>
      <c r="F17">
        <f t="shared" si="0"/>
        <v>1</v>
      </c>
    </row>
    <row r="18" spans="1:6" ht="12.75">
      <c r="A18" s="3" t="s">
        <v>164</v>
      </c>
      <c r="B18">
        <v>1</v>
      </c>
      <c r="C18">
        <v>2</v>
      </c>
      <c r="F18">
        <f t="shared" si="0"/>
        <v>0</v>
      </c>
    </row>
    <row r="19" spans="1:6" ht="12.75">
      <c r="A19" s="3" t="s">
        <v>166</v>
      </c>
      <c r="C19">
        <v>5</v>
      </c>
      <c r="F19">
        <f t="shared" si="0"/>
        <v>0</v>
      </c>
    </row>
    <row r="20" spans="1:6" ht="12.75">
      <c r="A20" s="3" t="s">
        <v>167</v>
      </c>
      <c r="C20">
        <v>2</v>
      </c>
      <c r="E20">
        <v>1</v>
      </c>
      <c r="F20">
        <f t="shared" si="0"/>
        <v>1</v>
      </c>
    </row>
    <row r="21" spans="1:6" ht="12.75">
      <c r="A21" s="3" t="s">
        <v>168</v>
      </c>
      <c r="C21">
        <v>2</v>
      </c>
      <c r="E21">
        <v>1</v>
      </c>
      <c r="F21">
        <f t="shared" si="0"/>
        <v>1</v>
      </c>
    </row>
    <row r="22" spans="1:6" ht="12.75">
      <c r="A22" s="3" t="s">
        <v>169</v>
      </c>
      <c r="C22">
        <v>2</v>
      </c>
      <c r="D22">
        <v>1</v>
      </c>
      <c r="F22">
        <f t="shared" si="0"/>
        <v>1</v>
      </c>
    </row>
    <row r="23" spans="1:6" ht="12.75">
      <c r="A23" s="3" t="s">
        <v>170</v>
      </c>
      <c r="C23">
        <v>1</v>
      </c>
      <c r="E23">
        <v>1</v>
      </c>
      <c r="F23">
        <f t="shared" si="0"/>
        <v>1</v>
      </c>
    </row>
    <row r="24" spans="1:6" ht="12.75">
      <c r="A24" s="3" t="s">
        <v>171</v>
      </c>
      <c r="C24">
        <v>1</v>
      </c>
      <c r="E24">
        <v>1</v>
      </c>
      <c r="F24">
        <f t="shared" si="0"/>
        <v>1</v>
      </c>
    </row>
    <row r="25" spans="1:6" ht="12.75">
      <c r="A25" s="3" t="s">
        <v>172</v>
      </c>
      <c r="C25" s="11">
        <v>2</v>
      </c>
      <c r="F25">
        <f t="shared" si="0"/>
        <v>0</v>
      </c>
    </row>
    <row r="26" spans="1:6" ht="12.75">
      <c r="A26" s="3" t="s">
        <v>173</v>
      </c>
      <c r="C26">
        <v>1</v>
      </c>
      <c r="F26">
        <f t="shared" si="0"/>
        <v>0</v>
      </c>
    </row>
    <row r="27" spans="1:6" ht="12.75">
      <c r="A27" s="3" t="s">
        <v>174</v>
      </c>
      <c r="C27">
        <v>1</v>
      </c>
      <c r="F27">
        <f t="shared" si="0"/>
        <v>0</v>
      </c>
    </row>
    <row r="28" spans="1:6" ht="12.75">
      <c r="A28" s="3" t="s">
        <v>175</v>
      </c>
      <c r="C28">
        <v>1</v>
      </c>
      <c r="D28">
        <v>1</v>
      </c>
      <c r="F28">
        <f t="shared" si="0"/>
        <v>1</v>
      </c>
    </row>
    <row r="29" spans="1:6" ht="12.75">
      <c r="A29" s="3" t="s">
        <v>176</v>
      </c>
      <c r="C29">
        <v>1</v>
      </c>
      <c r="F29">
        <f t="shared" si="0"/>
        <v>0</v>
      </c>
    </row>
    <row r="30" spans="1:6" ht="12.75">
      <c r="A30" s="3" t="s">
        <v>178</v>
      </c>
      <c r="D30">
        <v>1</v>
      </c>
      <c r="F30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6" t="s">
        <v>54</v>
      </c>
    </row>
    <row r="2" spans="1:4" ht="12.75">
      <c r="A2" s="3" t="s">
        <v>707</v>
      </c>
      <c r="B2">
        <v>23</v>
      </c>
      <c r="C2">
        <v>21</v>
      </c>
      <c r="D2">
        <v>13</v>
      </c>
    </row>
    <row r="3" spans="1:4" ht="12.75">
      <c r="A3" s="3" t="s">
        <v>708</v>
      </c>
      <c r="B3">
        <v>20</v>
      </c>
      <c r="C3">
        <v>14</v>
      </c>
      <c r="D3">
        <v>16</v>
      </c>
    </row>
    <row r="4" spans="1:4" ht="12.75">
      <c r="A4" s="3" t="s">
        <v>709</v>
      </c>
      <c r="B4">
        <v>13</v>
      </c>
      <c r="C4">
        <v>10</v>
      </c>
      <c r="D4">
        <v>7</v>
      </c>
    </row>
    <row r="5" spans="1:4" ht="12.75">
      <c r="A5" s="3" t="s">
        <v>710</v>
      </c>
      <c r="B5">
        <v>6</v>
      </c>
      <c r="C5">
        <v>6</v>
      </c>
      <c r="D5">
        <v>3</v>
      </c>
    </row>
    <row r="6" spans="1:4" ht="12.75">
      <c r="A6" s="3" t="s">
        <v>711</v>
      </c>
      <c r="B6">
        <v>3</v>
      </c>
      <c r="C6">
        <v>1</v>
      </c>
      <c r="D6">
        <v>1</v>
      </c>
    </row>
    <row r="7" spans="1:4" ht="12.75">
      <c r="A7" s="3" t="s">
        <v>712</v>
      </c>
      <c r="B7">
        <v>3</v>
      </c>
      <c r="C7">
        <v>7</v>
      </c>
      <c r="D7">
        <v>1</v>
      </c>
    </row>
    <row r="8" spans="1:4" ht="12.75">
      <c r="A8" s="17" t="s">
        <v>713</v>
      </c>
      <c r="B8">
        <v>3</v>
      </c>
      <c r="C8">
        <v>5</v>
      </c>
      <c r="D8">
        <v>1</v>
      </c>
    </row>
    <row r="9" spans="1:3" ht="12.75">
      <c r="A9" s="17" t="s">
        <v>714</v>
      </c>
      <c r="B9">
        <v>2</v>
      </c>
      <c r="C9">
        <v>1</v>
      </c>
    </row>
    <row r="10" spans="1:3" ht="12.75">
      <c r="A10" s="17" t="s">
        <v>715</v>
      </c>
      <c r="B10">
        <v>1</v>
      </c>
      <c r="C10">
        <v>3</v>
      </c>
    </row>
    <row r="11" spans="1:4" ht="12.75">
      <c r="A11" s="17" t="s">
        <v>716</v>
      </c>
      <c r="B11">
        <v>1</v>
      </c>
      <c r="C11">
        <v>2</v>
      </c>
      <c r="D11">
        <v>3</v>
      </c>
    </row>
    <row r="12" spans="1:4" ht="12.75">
      <c r="A12" s="7" t="s">
        <v>718</v>
      </c>
      <c r="C12">
        <v>1</v>
      </c>
      <c r="D12">
        <v>1</v>
      </c>
    </row>
    <row r="13" spans="1:3" ht="12.75">
      <c r="A13" s="3" t="s">
        <v>717</v>
      </c>
      <c r="C13">
        <v>1</v>
      </c>
    </row>
    <row r="14" spans="1:3" ht="12.75">
      <c r="A14" s="7" t="s">
        <v>719</v>
      </c>
      <c r="C14">
        <v>1</v>
      </c>
    </row>
    <row r="15" spans="1:4" ht="12.75">
      <c r="A15" s="3" t="s">
        <v>720</v>
      </c>
      <c r="D15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7.140625" style="0" hidden="1" customWidth="1"/>
    <col min="3" max="3" width="6.8515625" style="0" hidden="1" customWidth="1"/>
    <col min="4" max="4" width="7.00390625" style="0" bestFit="1" customWidth="1"/>
    <col min="5" max="5" width="6.7109375" style="0" bestFit="1" customWidth="1"/>
    <col min="6" max="6" width="7.140625" style="10" bestFit="1" customWidth="1"/>
    <col min="7" max="8" width="6.8515625" style="0" bestFit="1" customWidth="1"/>
  </cols>
  <sheetData>
    <row r="1" spans="1:8" ht="13.5" thickBot="1">
      <c r="A1" s="2" t="s">
        <v>0</v>
      </c>
      <c r="B1" s="14" t="s">
        <v>499</v>
      </c>
      <c r="C1" s="14" t="s">
        <v>500</v>
      </c>
      <c r="D1" s="6" t="s">
        <v>721</v>
      </c>
      <c r="E1" s="6" t="s">
        <v>722</v>
      </c>
      <c r="F1" s="9" t="s">
        <v>46</v>
      </c>
      <c r="G1" s="2" t="s">
        <v>47</v>
      </c>
      <c r="H1" s="18" t="s">
        <v>54</v>
      </c>
    </row>
    <row r="2" spans="1:8" ht="12.75">
      <c r="A2" s="3" t="s">
        <v>506</v>
      </c>
      <c r="B2">
        <v>2</v>
      </c>
      <c r="D2" s="11">
        <v>3</v>
      </c>
      <c r="E2" s="11">
        <v>5</v>
      </c>
      <c r="F2" s="21">
        <f aca="true" t="shared" si="0" ref="F2:G5">B2+D2</f>
        <v>5</v>
      </c>
      <c r="G2" s="20">
        <f t="shared" si="0"/>
        <v>5</v>
      </c>
      <c r="H2" s="11">
        <v>1</v>
      </c>
    </row>
    <row r="3" spans="1:8" ht="12.75">
      <c r="A3" s="3" t="s">
        <v>507</v>
      </c>
      <c r="B3">
        <v>1</v>
      </c>
      <c r="D3" s="11">
        <v>6</v>
      </c>
      <c r="E3" s="11">
        <v>5</v>
      </c>
      <c r="F3" s="10">
        <f t="shared" si="0"/>
        <v>7</v>
      </c>
      <c r="G3" s="4">
        <f t="shared" si="0"/>
        <v>5</v>
      </c>
      <c r="H3" s="11">
        <v>3</v>
      </c>
    </row>
    <row r="4" spans="1:8" ht="12.75">
      <c r="A4" s="3" t="s">
        <v>509</v>
      </c>
      <c r="C4">
        <v>2</v>
      </c>
      <c r="D4" s="11"/>
      <c r="E4" s="11"/>
      <c r="F4" s="10">
        <f t="shared" si="0"/>
        <v>0</v>
      </c>
      <c r="G4" s="4">
        <f t="shared" si="0"/>
        <v>2</v>
      </c>
      <c r="H4" s="11"/>
    </row>
    <row r="5" spans="1:8" ht="12.75">
      <c r="A5" s="3" t="s">
        <v>511</v>
      </c>
      <c r="C5">
        <v>1</v>
      </c>
      <c r="D5" s="11">
        <v>1</v>
      </c>
      <c r="E5" s="11">
        <v>1</v>
      </c>
      <c r="F5" s="10">
        <f t="shared" si="0"/>
        <v>1</v>
      </c>
      <c r="G5" s="4">
        <f t="shared" si="0"/>
        <v>2</v>
      </c>
      <c r="H5" s="11"/>
    </row>
    <row r="6" spans="1:8" ht="12.75">
      <c r="A6" s="3" t="s">
        <v>723</v>
      </c>
      <c r="D6" s="11">
        <v>3</v>
      </c>
      <c r="E6" s="11">
        <v>2</v>
      </c>
      <c r="H6" s="11"/>
    </row>
    <row r="7" spans="1:8" ht="12.75">
      <c r="A7" s="3" t="s">
        <v>724</v>
      </c>
      <c r="D7" s="11">
        <v>3</v>
      </c>
      <c r="E7" s="11">
        <v>1</v>
      </c>
      <c r="H7" s="11"/>
    </row>
    <row r="8" spans="1:8" ht="12.75">
      <c r="A8" s="3" t="s">
        <v>725</v>
      </c>
      <c r="D8" s="11">
        <v>2</v>
      </c>
      <c r="E8" s="11">
        <v>2</v>
      </c>
      <c r="H8" s="11"/>
    </row>
    <row r="9" spans="1:8" ht="12.75">
      <c r="A9" s="3" t="s">
        <v>726</v>
      </c>
      <c r="D9" s="11">
        <v>1</v>
      </c>
      <c r="E9" s="11">
        <v>1</v>
      </c>
      <c r="H9" s="11"/>
    </row>
    <row r="10" spans="1:8" ht="12.75">
      <c r="A10" s="3" t="s">
        <v>727</v>
      </c>
      <c r="D10" s="11">
        <v>1</v>
      </c>
      <c r="E10" s="11"/>
      <c r="H10" s="11"/>
    </row>
    <row r="11" spans="1:8" ht="12.75">
      <c r="A11" s="3" t="s">
        <v>728</v>
      </c>
      <c r="D11" s="11">
        <v>1</v>
      </c>
      <c r="E11" s="11"/>
      <c r="H11" s="11"/>
    </row>
    <row r="12" spans="1:8" ht="12.75">
      <c r="A12" s="3" t="s">
        <v>729</v>
      </c>
      <c r="D12" s="11"/>
      <c r="E12" s="11">
        <v>1</v>
      </c>
      <c r="H12" s="11">
        <v>1</v>
      </c>
    </row>
    <row r="13" spans="1:8" ht="12.75">
      <c r="A13" s="3" t="s">
        <v>730</v>
      </c>
      <c r="D13" s="11"/>
      <c r="E13" s="11">
        <v>1</v>
      </c>
      <c r="H13" s="11"/>
    </row>
    <row r="14" spans="1:8" ht="12.75">
      <c r="A14" s="3" t="s">
        <v>611</v>
      </c>
      <c r="D14" s="11"/>
      <c r="E14" s="11">
        <v>1</v>
      </c>
      <c r="H14" s="11"/>
    </row>
    <row r="15" spans="1:8" ht="12.75">
      <c r="A15" s="3" t="s">
        <v>731</v>
      </c>
      <c r="D15" s="11"/>
      <c r="E15" s="11">
        <v>1</v>
      </c>
      <c r="H15" s="1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0" bestFit="1" customWidth="1"/>
    <col min="2" max="2" width="7.421875" style="0" hidden="1" customWidth="1"/>
    <col min="3" max="3" width="7.00390625" style="1" bestFit="1" customWidth="1"/>
    <col min="4" max="4" width="7.28125" style="0" bestFit="1" customWidth="1"/>
    <col min="5" max="5" width="6.8515625" style="0" bestFit="1" customWidth="1"/>
    <col min="6" max="6" width="7.00390625" style="0" bestFit="1" customWidth="1"/>
  </cols>
  <sheetData>
    <row r="1" spans="1:6" ht="13.5" thickBot="1">
      <c r="A1" s="2" t="s">
        <v>0</v>
      </c>
      <c r="B1" s="14" t="s">
        <v>393</v>
      </c>
      <c r="C1" s="5" t="s">
        <v>734</v>
      </c>
      <c r="D1" s="6" t="s">
        <v>735</v>
      </c>
      <c r="E1" s="2" t="s">
        <v>47</v>
      </c>
      <c r="F1" s="6" t="s">
        <v>733</v>
      </c>
    </row>
    <row r="2" spans="1:6" ht="12.75">
      <c r="A2" s="3" t="s">
        <v>732</v>
      </c>
      <c r="B2">
        <v>2</v>
      </c>
      <c r="C2" s="19">
        <v>12</v>
      </c>
      <c r="D2" s="22">
        <v>15</v>
      </c>
      <c r="E2">
        <f>SUM(B2+C2)</f>
        <v>14</v>
      </c>
      <c r="F2" s="11">
        <v>6</v>
      </c>
    </row>
    <row r="3" spans="1:6" ht="12.75">
      <c r="A3" s="3" t="s">
        <v>736</v>
      </c>
      <c r="C3" s="19">
        <v>2</v>
      </c>
      <c r="D3" s="22">
        <v>3</v>
      </c>
      <c r="E3">
        <f aca="true" t="shared" si="0" ref="E3:E15">SUM(B3+C3)</f>
        <v>2</v>
      </c>
      <c r="F3" s="11"/>
    </row>
    <row r="4" spans="1:6" ht="12.75">
      <c r="A4" s="3" t="s">
        <v>737</v>
      </c>
      <c r="C4" s="19">
        <v>1</v>
      </c>
      <c r="D4" s="22">
        <v>2</v>
      </c>
      <c r="E4">
        <f t="shared" si="0"/>
        <v>1</v>
      </c>
      <c r="F4" s="11">
        <v>1</v>
      </c>
    </row>
    <row r="5" spans="1:6" ht="12.75">
      <c r="A5" s="3" t="s">
        <v>738</v>
      </c>
      <c r="C5" s="19"/>
      <c r="D5" s="22">
        <v>2</v>
      </c>
      <c r="E5">
        <f t="shared" si="0"/>
        <v>0</v>
      </c>
      <c r="F5" s="11"/>
    </row>
    <row r="6" spans="1:6" ht="12.75">
      <c r="A6" s="3" t="s">
        <v>739</v>
      </c>
      <c r="C6" s="19">
        <v>1</v>
      </c>
      <c r="D6" s="22">
        <v>2</v>
      </c>
      <c r="E6">
        <f t="shared" si="0"/>
        <v>1</v>
      </c>
      <c r="F6" s="11">
        <v>2</v>
      </c>
    </row>
    <row r="7" spans="1:6" ht="12.75">
      <c r="A7" s="3" t="s">
        <v>740</v>
      </c>
      <c r="C7" s="19"/>
      <c r="D7" s="22">
        <v>1</v>
      </c>
      <c r="E7">
        <f t="shared" si="0"/>
        <v>0</v>
      </c>
      <c r="F7" s="11"/>
    </row>
    <row r="8" spans="1:6" ht="12.75">
      <c r="A8" s="3" t="s">
        <v>741</v>
      </c>
      <c r="C8" s="19">
        <v>1</v>
      </c>
      <c r="D8" s="22">
        <v>1</v>
      </c>
      <c r="E8">
        <f t="shared" si="0"/>
        <v>1</v>
      </c>
      <c r="F8" s="11"/>
    </row>
    <row r="9" spans="1:6" ht="12.75">
      <c r="A9" s="3" t="s">
        <v>742</v>
      </c>
      <c r="C9" s="19">
        <v>3</v>
      </c>
      <c r="D9" s="22"/>
      <c r="E9">
        <f t="shared" si="0"/>
        <v>3</v>
      </c>
      <c r="F9" s="11"/>
    </row>
    <row r="10" spans="1:6" ht="12.75">
      <c r="A10" s="3" t="s">
        <v>743</v>
      </c>
      <c r="C10" s="19">
        <v>2</v>
      </c>
      <c r="D10" s="22"/>
      <c r="E10">
        <f t="shared" si="0"/>
        <v>2</v>
      </c>
      <c r="F10" s="11">
        <v>2</v>
      </c>
    </row>
    <row r="11" spans="1:6" ht="12.75">
      <c r="A11" s="3" t="s">
        <v>744</v>
      </c>
      <c r="C11" s="19">
        <v>1</v>
      </c>
      <c r="D11" s="22"/>
      <c r="E11">
        <f t="shared" si="0"/>
        <v>1</v>
      </c>
      <c r="F11" s="11">
        <v>1</v>
      </c>
    </row>
    <row r="12" spans="1:6" ht="12.75">
      <c r="A12" s="3" t="s">
        <v>745</v>
      </c>
      <c r="C12" s="19">
        <v>1</v>
      </c>
      <c r="D12" s="22"/>
      <c r="E12">
        <f t="shared" si="0"/>
        <v>1</v>
      </c>
      <c r="F12" s="11"/>
    </row>
    <row r="13" spans="1:6" ht="12.75">
      <c r="A13" s="3" t="s">
        <v>746</v>
      </c>
      <c r="C13" s="19">
        <v>1</v>
      </c>
      <c r="D13" s="22"/>
      <c r="E13">
        <f t="shared" si="0"/>
        <v>1</v>
      </c>
      <c r="F13" s="11"/>
    </row>
    <row r="14" spans="1:6" ht="12.75">
      <c r="A14" s="3" t="s">
        <v>747</v>
      </c>
      <c r="C14" s="19"/>
      <c r="D14" s="11"/>
      <c r="E14">
        <f t="shared" si="0"/>
        <v>0</v>
      </c>
      <c r="F14" s="11">
        <v>1</v>
      </c>
    </row>
    <row r="15" spans="1:6" ht="12.75">
      <c r="A15" s="3" t="s">
        <v>748</v>
      </c>
      <c r="C15" s="19"/>
      <c r="D15" s="11"/>
      <c r="E15">
        <f t="shared" si="0"/>
        <v>0</v>
      </c>
      <c r="F15" s="1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6" t="s">
        <v>54</v>
      </c>
    </row>
    <row r="2" spans="1:3" ht="12.75">
      <c r="A2" s="3" t="s">
        <v>749</v>
      </c>
      <c r="B2">
        <v>14</v>
      </c>
      <c r="C2">
        <v>8</v>
      </c>
    </row>
    <row r="3" spans="1:3" ht="12.75">
      <c r="A3" s="3" t="s">
        <v>750</v>
      </c>
      <c r="B3">
        <v>6</v>
      </c>
      <c r="C3">
        <v>6</v>
      </c>
    </row>
    <row r="4" spans="1:3" ht="12.75">
      <c r="A4" s="3" t="s">
        <v>751</v>
      </c>
      <c r="B4">
        <v>2</v>
      </c>
      <c r="C4">
        <v>1</v>
      </c>
    </row>
    <row r="5" spans="1:4" ht="12.75">
      <c r="A5" s="3" t="s">
        <v>752</v>
      </c>
      <c r="B5">
        <v>1</v>
      </c>
      <c r="C5">
        <v>1</v>
      </c>
      <c r="D5">
        <v>1</v>
      </c>
    </row>
    <row r="6" spans="1:3" ht="12.75">
      <c r="A6" s="3" t="s">
        <v>753</v>
      </c>
      <c r="C6" s="11">
        <v>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2812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6" t="s">
        <v>54</v>
      </c>
    </row>
    <row r="2" spans="1:4" ht="12.75">
      <c r="A2" s="3" t="s">
        <v>756</v>
      </c>
      <c r="B2">
        <v>8</v>
      </c>
      <c r="C2">
        <v>5</v>
      </c>
      <c r="D2">
        <v>3</v>
      </c>
    </row>
    <row r="3" spans="1:4" ht="12.75">
      <c r="A3" s="3" t="s">
        <v>757</v>
      </c>
      <c r="B3">
        <v>7</v>
      </c>
      <c r="C3">
        <v>5</v>
      </c>
      <c r="D3">
        <v>4</v>
      </c>
    </row>
    <row r="4" spans="1:4" ht="12.75">
      <c r="A4" s="3" t="s">
        <v>758</v>
      </c>
      <c r="B4">
        <v>5</v>
      </c>
      <c r="C4" s="11">
        <v>9</v>
      </c>
      <c r="D4">
        <v>4</v>
      </c>
    </row>
    <row r="5" spans="1:4" ht="12.75">
      <c r="A5" s="17" t="s">
        <v>768</v>
      </c>
      <c r="B5">
        <v>2</v>
      </c>
      <c r="C5">
        <v>3</v>
      </c>
      <c r="D5">
        <v>1</v>
      </c>
    </row>
    <row r="6" spans="1:4" ht="12.75">
      <c r="A6" s="17" t="s">
        <v>759</v>
      </c>
      <c r="B6">
        <v>2</v>
      </c>
      <c r="C6">
        <v>7</v>
      </c>
      <c r="D6">
        <v>1</v>
      </c>
    </row>
    <row r="7" spans="1:2" ht="12.75">
      <c r="A7" s="17" t="s">
        <v>760</v>
      </c>
      <c r="B7">
        <v>1</v>
      </c>
    </row>
    <row r="8" spans="1:2" ht="12.75">
      <c r="A8" s="17" t="s">
        <v>761</v>
      </c>
      <c r="B8">
        <v>1</v>
      </c>
    </row>
    <row r="9" spans="1:3" ht="12.75">
      <c r="A9" s="3" t="s">
        <v>762</v>
      </c>
      <c r="C9">
        <v>6</v>
      </c>
    </row>
    <row r="10" spans="1:3" ht="12.75">
      <c r="A10" s="3" t="s">
        <v>763</v>
      </c>
      <c r="C10">
        <v>5</v>
      </c>
    </row>
    <row r="11" spans="1:4" ht="12.75">
      <c r="A11" s="3" t="s">
        <v>764</v>
      </c>
      <c r="C11">
        <v>2</v>
      </c>
      <c r="D11">
        <v>1</v>
      </c>
    </row>
    <row r="12" spans="1:3" ht="12.75">
      <c r="A12" s="3" t="s">
        <v>765</v>
      </c>
      <c r="C12">
        <v>1</v>
      </c>
    </row>
    <row r="13" spans="1:3" ht="12.75">
      <c r="A13" s="3" t="s">
        <v>766</v>
      </c>
      <c r="C13">
        <v>1</v>
      </c>
    </row>
    <row r="14" spans="1:3" ht="12.75">
      <c r="A14" s="3" t="s">
        <v>767</v>
      </c>
      <c r="C14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6" t="s">
        <v>54</v>
      </c>
    </row>
    <row r="2" spans="1:4" ht="12.75">
      <c r="A2" s="3" t="s">
        <v>769</v>
      </c>
      <c r="B2">
        <v>13</v>
      </c>
      <c r="C2">
        <v>8</v>
      </c>
      <c r="D2">
        <v>5</v>
      </c>
    </row>
    <row r="3" spans="1:4" ht="12.75">
      <c r="A3" s="3" t="s">
        <v>770</v>
      </c>
      <c r="B3">
        <v>8</v>
      </c>
      <c r="C3">
        <v>6</v>
      </c>
      <c r="D3">
        <v>1</v>
      </c>
    </row>
    <row r="4" spans="1:3" ht="12.75">
      <c r="A4" s="17" t="s">
        <v>774</v>
      </c>
      <c r="B4">
        <v>1</v>
      </c>
      <c r="C4">
        <v>3</v>
      </c>
    </row>
    <row r="5" spans="1:4" ht="12.75">
      <c r="A5" s="3" t="s">
        <v>771</v>
      </c>
      <c r="B5">
        <v>1</v>
      </c>
      <c r="D5">
        <v>1</v>
      </c>
    </row>
    <row r="6" spans="1:4" ht="12.75">
      <c r="A6" s="3" t="s">
        <v>772</v>
      </c>
      <c r="B6">
        <v>1</v>
      </c>
      <c r="C6">
        <v>1</v>
      </c>
      <c r="D6">
        <v>1</v>
      </c>
    </row>
    <row r="7" spans="1:3" ht="12.75">
      <c r="A7" s="3" t="s">
        <v>773</v>
      </c>
      <c r="C7">
        <v>3</v>
      </c>
    </row>
    <row r="8" spans="1:3" ht="12.75">
      <c r="A8" s="3" t="s">
        <v>775</v>
      </c>
      <c r="C8">
        <v>1</v>
      </c>
    </row>
    <row r="9" spans="1:3" ht="12.75">
      <c r="A9" s="3" t="s">
        <v>776</v>
      </c>
      <c r="C9">
        <v>1</v>
      </c>
    </row>
    <row r="10" spans="1:3" ht="12.75">
      <c r="A10" s="3" t="s">
        <v>777</v>
      </c>
      <c r="C10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42187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  <col min="5" max="5" width="6.8515625" style="0" bestFit="1" customWidth="1"/>
    <col min="6" max="6" width="8.421875" style="0" bestFit="1" customWidth="1"/>
  </cols>
  <sheetData>
    <row r="1" spans="1:6" ht="13.5" thickBot="1">
      <c r="A1" s="2" t="s">
        <v>0</v>
      </c>
      <c r="B1" s="2" t="s">
        <v>46</v>
      </c>
      <c r="C1" s="2" t="s">
        <v>47</v>
      </c>
      <c r="D1" s="6" t="s">
        <v>98</v>
      </c>
      <c r="E1" s="18" t="s">
        <v>54</v>
      </c>
      <c r="F1" s="16" t="s">
        <v>146</v>
      </c>
    </row>
    <row r="2" spans="1:6" ht="12.75">
      <c r="A2" s="3" t="s">
        <v>778</v>
      </c>
      <c r="B2">
        <v>17</v>
      </c>
      <c r="C2">
        <v>24</v>
      </c>
      <c r="D2">
        <v>2</v>
      </c>
      <c r="E2">
        <v>1</v>
      </c>
      <c r="F2">
        <f>SUM(D2:E2)</f>
        <v>3</v>
      </c>
    </row>
    <row r="3" spans="1:6" ht="12.75">
      <c r="A3" s="3" t="s">
        <v>779</v>
      </c>
      <c r="B3">
        <v>13</v>
      </c>
      <c r="C3">
        <v>7</v>
      </c>
      <c r="D3">
        <v>1</v>
      </c>
      <c r="F3">
        <f aca="true" t="shared" si="0" ref="F3:F31">SUM(D3:E3)</f>
        <v>1</v>
      </c>
    </row>
    <row r="4" spans="1:6" ht="12.75">
      <c r="A4" s="3" t="s">
        <v>780</v>
      </c>
      <c r="B4">
        <v>11</v>
      </c>
      <c r="C4">
        <v>7</v>
      </c>
      <c r="D4">
        <v>3</v>
      </c>
      <c r="F4">
        <f t="shared" si="0"/>
        <v>3</v>
      </c>
    </row>
    <row r="5" spans="1:6" ht="12.75">
      <c r="A5" s="3" t="s">
        <v>781</v>
      </c>
      <c r="B5">
        <v>10</v>
      </c>
      <c r="C5">
        <v>9</v>
      </c>
      <c r="D5">
        <v>5</v>
      </c>
      <c r="F5">
        <f t="shared" si="0"/>
        <v>5</v>
      </c>
    </row>
    <row r="6" spans="1:6" ht="12.75">
      <c r="A6" s="3" t="s">
        <v>782</v>
      </c>
      <c r="B6">
        <v>8</v>
      </c>
      <c r="C6">
        <v>3</v>
      </c>
      <c r="D6">
        <v>2</v>
      </c>
      <c r="E6">
        <v>1</v>
      </c>
      <c r="F6">
        <f t="shared" si="0"/>
        <v>3</v>
      </c>
    </row>
    <row r="7" spans="1:6" ht="12.75">
      <c r="A7" s="3" t="s">
        <v>783</v>
      </c>
      <c r="B7">
        <v>6</v>
      </c>
      <c r="C7">
        <v>2</v>
      </c>
      <c r="D7">
        <v>2</v>
      </c>
      <c r="F7">
        <f t="shared" si="0"/>
        <v>2</v>
      </c>
    </row>
    <row r="8" spans="1:6" ht="12.75">
      <c r="A8" s="17" t="s">
        <v>784</v>
      </c>
      <c r="B8">
        <v>5</v>
      </c>
      <c r="F8">
        <f t="shared" si="0"/>
        <v>0</v>
      </c>
    </row>
    <row r="9" spans="1:6" ht="12.75">
      <c r="A9" s="17" t="s">
        <v>785</v>
      </c>
      <c r="B9">
        <v>5</v>
      </c>
      <c r="C9">
        <v>5</v>
      </c>
      <c r="F9">
        <f t="shared" si="0"/>
        <v>0</v>
      </c>
    </row>
    <row r="10" spans="1:6" ht="12.75">
      <c r="A10" s="3" t="s">
        <v>786</v>
      </c>
      <c r="B10">
        <v>3</v>
      </c>
      <c r="C10">
        <v>5</v>
      </c>
      <c r="D10">
        <v>2</v>
      </c>
      <c r="F10">
        <f t="shared" si="0"/>
        <v>2</v>
      </c>
    </row>
    <row r="11" spans="1:6" ht="12.75">
      <c r="A11" s="3" t="s">
        <v>787</v>
      </c>
      <c r="B11">
        <v>2</v>
      </c>
      <c r="C11">
        <v>1</v>
      </c>
      <c r="D11">
        <v>3</v>
      </c>
      <c r="F11">
        <f t="shared" si="0"/>
        <v>3</v>
      </c>
    </row>
    <row r="12" spans="1:6" ht="12.75">
      <c r="A12" s="3" t="s">
        <v>788</v>
      </c>
      <c r="B12">
        <v>2</v>
      </c>
      <c r="C12">
        <v>4</v>
      </c>
      <c r="F12">
        <f t="shared" si="0"/>
        <v>0</v>
      </c>
    </row>
    <row r="13" spans="1:6" ht="12.75">
      <c r="A13" s="3" t="s">
        <v>789</v>
      </c>
      <c r="B13">
        <v>2</v>
      </c>
      <c r="C13">
        <v>2</v>
      </c>
      <c r="D13">
        <v>3</v>
      </c>
      <c r="F13">
        <f t="shared" si="0"/>
        <v>3</v>
      </c>
    </row>
    <row r="14" spans="1:6" ht="12.75">
      <c r="A14" s="3" t="s">
        <v>790</v>
      </c>
      <c r="B14">
        <v>2</v>
      </c>
      <c r="C14">
        <v>5</v>
      </c>
      <c r="D14">
        <v>10</v>
      </c>
      <c r="F14">
        <f t="shared" si="0"/>
        <v>10</v>
      </c>
    </row>
    <row r="15" spans="1:6" ht="12.75">
      <c r="A15" s="17" t="s">
        <v>791</v>
      </c>
      <c r="B15">
        <v>2</v>
      </c>
      <c r="C15">
        <v>2</v>
      </c>
      <c r="D15">
        <v>3</v>
      </c>
      <c r="F15">
        <f t="shared" si="0"/>
        <v>3</v>
      </c>
    </row>
    <row r="16" spans="1:6" ht="12.75">
      <c r="A16" s="3" t="s">
        <v>792</v>
      </c>
      <c r="B16">
        <v>2</v>
      </c>
      <c r="C16">
        <v>2</v>
      </c>
      <c r="F16">
        <f t="shared" si="0"/>
        <v>0</v>
      </c>
    </row>
    <row r="17" spans="1:6" ht="12.75">
      <c r="A17" s="17" t="s">
        <v>793</v>
      </c>
      <c r="B17">
        <v>1</v>
      </c>
      <c r="F17">
        <f t="shared" si="0"/>
        <v>0</v>
      </c>
    </row>
    <row r="18" spans="1:6" ht="12.75">
      <c r="A18" s="17" t="s">
        <v>794</v>
      </c>
      <c r="B18">
        <v>1</v>
      </c>
      <c r="C18">
        <v>2</v>
      </c>
      <c r="F18">
        <f t="shared" si="0"/>
        <v>0</v>
      </c>
    </row>
    <row r="19" spans="1:6" ht="12.75">
      <c r="A19" s="3" t="s">
        <v>795</v>
      </c>
      <c r="B19">
        <v>1</v>
      </c>
      <c r="F19">
        <f t="shared" si="0"/>
        <v>0</v>
      </c>
    </row>
    <row r="20" spans="1:6" ht="12.75">
      <c r="A20" s="3" t="s">
        <v>796</v>
      </c>
      <c r="B20">
        <v>1</v>
      </c>
      <c r="C20">
        <v>1</v>
      </c>
      <c r="D20">
        <v>2</v>
      </c>
      <c r="F20">
        <f t="shared" si="0"/>
        <v>2</v>
      </c>
    </row>
    <row r="21" spans="1:6" ht="12.75">
      <c r="A21" s="3" t="s">
        <v>797</v>
      </c>
      <c r="C21">
        <v>2</v>
      </c>
      <c r="D21">
        <v>1</v>
      </c>
      <c r="F21">
        <f t="shared" si="0"/>
        <v>1</v>
      </c>
    </row>
    <row r="22" spans="1:6" ht="12.75">
      <c r="A22" s="3" t="s">
        <v>798</v>
      </c>
      <c r="C22">
        <v>2</v>
      </c>
      <c r="F22">
        <f t="shared" si="0"/>
        <v>0</v>
      </c>
    </row>
    <row r="23" spans="1:6" ht="12.75">
      <c r="A23" s="3" t="s">
        <v>799</v>
      </c>
      <c r="C23">
        <v>1</v>
      </c>
      <c r="F23">
        <f t="shared" si="0"/>
        <v>0</v>
      </c>
    </row>
    <row r="24" spans="1:6" ht="12.75">
      <c r="A24" s="3" t="s">
        <v>800</v>
      </c>
      <c r="C24">
        <v>1</v>
      </c>
      <c r="F24">
        <f t="shared" si="0"/>
        <v>0</v>
      </c>
    </row>
    <row r="25" spans="1:6" ht="12.75">
      <c r="A25" s="3" t="s">
        <v>801</v>
      </c>
      <c r="C25">
        <v>1</v>
      </c>
      <c r="F25">
        <f t="shared" si="0"/>
        <v>0</v>
      </c>
    </row>
    <row r="26" spans="1:6" ht="12.75">
      <c r="A26" s="3" t="s">
        <v>802</v>
      </c>
      <c r="C26">
        <v>1</v>
      </c>
      <c r="D26">
        <v>2</v>
      </c>
      <c r="F26">
        <f t="shared" si="0"/>
        <v>2</v>
      </c>
    </row>
    <row r="27" spans="1:6" ht="12.75">
      <c r="A27" s="3" t="s">
        <v>803</v>
      </c>
      <c r="C27">
        <v>1</v>
      </c>
      <c r="F27">
        <f t="shared" si="0"/>
        <v>0</v>
      </c>
    </row>
    <row r="28" spans="1:6" ht="12.75">
      <c r="A28" s="3" t="s">
        <v>804</v>
      </c>
      <c r="C28">
        <v>1</v>
      </c>
      <c r="F28">
        <f t="shared" si="0"/>
        <v>0</v>
      </c>
    </row>
    <row r="29" spans="1:6" ht="12.75">
      <c r="A29" s="3" t="s">
        <v>805</v>
      </c>
      <c r="C29">
        <v>1</v>
      </c>
      <c r="F29">
        <f t="shared" si="0"/>
        <v>0</v>
      </c>
    </row>
    <row r="30" spans="1:6" ht="12.75">
      <c r="A30" s="3" t="s">
        <v>806</v>
      </c>
      <c r="C30">
        <v>1</v>
      </c>
      <c r="F30">
        <f t="shared" si="0"/>
        <v>0</v>
      </c>
    </row>
    <row r="31" spans="1:6" ht="12.75">
      <c r="A31" s="3" t="s">
        <v>807</v>
      </c>
      <c r="C31">
        <v>1</v>
      </c>
      <c r="E31">
        <v>1</v>
      </c>
      <c r="F31">
        <f t="shared" si="0"/>
        <v>1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42187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  <col min="5" max="5" width="6.8515625" style="0" bestFit="1" customWidth="1"/>
    <col min="6" max="6" width="8.421875" style="0" bestFit="1" customWidth="1"/>
  </cols>
  <sheetData>
    <row r="1" spans="1:6" ht="13.5" thickBot="1">
      <c r="A1" s="2" t="s">
        <v>0</v>
      </c>
      <c r="B1" s="2" t="s">
        <v>46</v>
      </c>
      <c r="C1" s="2" t="s">
        <v>47</v>
      </c>
      <c r="D1" s="6" t="s">
        <v>98</v>
      </c>
      <c r="E1" s="15" t="s">
        <v>54</v>
      </c>
      <c r="F1" s="16" t="s">
        <v>146</v>
      </c>
    </row>
    <row r="2" spans="1:6" ht="12.75">
      <c r="A2" s="3" t="s">
        <v>808</v>
      </c>
      <c r="B2">
        <v>26</v>
      </c>
      <c r="C2">
        <v>14</v>
      </c>
      <c r="D2">
        <v>5</v>
      </c>
      <c r="E2">
        <v>5</v>
      </c>
      <c r="F2">
        <f>SUM(D2:E2)</f>
        <v>10</v>
      </c>
    </row>
    <row r="3" spans="1:6" ht="12.75">
      <c r="A3" s="3" t="s">
        <v>809</v>
      </c>
      <c r="B3">
        <v>20</v>
      </c>
      <c r="C3">
        <v>9</v>
      </c>
      <c r="D3">
        <v>2</v>
      </c>
      <c r="E3">
        <v>8</v>
      </c>
      <c r="F3">
        <f aca="true" t="shared" si="0" ref="F3:F14">SUM(D3:E3)</f>
        <v>10</v>
      </c>
    </row>
    <row r="4" spans="1:6" ht="12.75">
      <c r="A4" s="3" t="s">
        <v>810</v>
      </c>
      <c r="B4">
        <v>18</v>
      </c>
      <c r="C4">
        <v>9</v>
      </c>
      <c r="D4">
        <v>3</v>
      </c>
      <c r="E4">
        <v>5</v>
      </c>
      <c r="F4">
        <f t="shared" si="0"/>
        <v>8</v>
      </c>
    </row>
    <row r="5" spans="1:6" ht="12.75">
      <c r="A5" s="3" t="s">
        <v>811</v>
      </c>
      <c r="B5">
        <v>18</v>
      </c>
      <c r="C5">
        <v>8</v>
      </c>
      <c r="E5">
        <v>6</v>
      </c>
      <c r="F5">
        <f t="shared" si="0"/>
        <v>6</v>
      </c>
    </row>
    <row r="6" spans="1:6" ht="12.75">
      <c r="A6" s="3" t="s">
        <v>812</v>
      </c>
      <c r="B6">
        <v>6</v>
      </c>
      <c r="C6">
        <v>2</v>
      </c>
      <c r="D6">
        <v>6</v>
      </c>
      <c r="E6">
        <v>6</v>
      </c>
      <c r="F6">
        <f t="shared" si="0"/>
        <v>12</v>
      </c>
    </row>
    <row r="7" spans="1:6" ht="12.75">
      <c r="A7" s="3" t="s">
        <v>813</v>
      </c>
      <c r="B7">
        <v>5</v>
      </c>
      <c r="C7">
        <v>1</v>
      </c>
      <c r="E7">
        <v>2</v>
      </c>
      <c r="F7">
        <f t="shared" si="0"/>
        <v>2</v>
      </c>
    </row>
    <row r="8" spans="1:6" ht="12.75">
      <c r="A8" s="3" t="s">
        <v>814</v>
      </c>
      <c r="B8">
        <v>4</v>
      </c>
      <c r="C8">
        <v>4</v>
      </c>
      <c r="E8">
        <v>6</v>
      </c>
      <c r="F8">
        <f t="shared" si="0"/>
        <v>6</v>
      </c>
    </row>
    <row r="9" spans="1:6" ht="12.75">
      <c r="A9" s="3" t="s">
        <v>815</v>
      </c>
      <c r="B9">
        <v>3</v>
      </c>
      <c r="C9">
        <v>4</v>
      </c>
      <c r="D9">
        <v>1</v>
      </c>
      <c r="E9">
        <v>4</v>
      </c>
      <c r="F9">
        <f t="shared" si="0"/>
        <v>5</v>
      </c>
    </row>
    <row r="10" spans="1:6" ht="12.75">
      <c r="A10" s="3" t="s">
        <v>816</v>
      </c>
      <c r="B10">
        <v>1</v>
      </c>
      <c r="C10">
        <v>1</v>
      </c>
      <c r="E10">
        <v>1</v>
      </c>
      <c r="F10">
        <f t="shared" si="0"/>
        <v>1</v>
      </c>
    </row>
    <row r="11" spans="1:6" ht="12.75">
      <c r="A11" s="3" t="s">
        <v>817</v>
      </c>
      <c r="B11">
        <v>1</v>
      </c>
      <c r="C11">
        <v>1</v>
      </c>
      <c r="D11" s="11">
        <v>2</v>
      </c>
      <c r="F11">
        <f t="shared" si="0"/>
        <v>2</v>
      </c>
    </row>
    <row r="12" spans="1:6" ht="12.75">
      <c r="A12" s="3" t="s">
        <v>818</v>
      </c>
      <c r="B12">
        <v>1</v>
      </c>
      <c r="E12" s="11">
        <v>1</v>
      </c>
      <c r="F12">
        <f t="shared" si="0"/>
        <v>1</v>
      </c>
    </row>
    <row r="13" spans="1:6" ht="12.75">
      <c r="A13" s="3" t="s">
        <v>819</v>
      </c>
      <c r="C13">
        <v>2</v>
      </c>
      <c r="F13">
        <f t="shared" si="0"/>
        <v>0</v>
      </c>
    </row>
    <row r="14" spans="1:6" ht="12.75">
      <c r="A14" s="3" t="s">
        <v>820</v>
      </c>
      <c r="D14">
        <v>1</v>
      </c>
      <c r="F14">
        <f t="shared" si="0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421875" style="0" bestFit="1" customWidth="1"/>
    <col min="2" max="2" width="7.140625" style="0" bestFit="1" customWidth="1"/>
    <col min="3" max="3" width="6.8515625" style="0" bestFit="1" customWidth="1"/>
  </cols>
  <sheetData>
    <row r="1" spans="1:3" ht="13.5" thickBot="1">
      <c r="A1" s="2" t="s">
        <v>0</v>
      </c>
      <c r="B1" s="2" t="s">
        <v>46</v>
      </c>
      <c r="C1" s="2" t="s">
        <v>47</v>
      </c>
    </row>
    <row r="2" spans="1:3" ht="12.75">
      <c r="A2" s="3" t="s">
        <v>821</v>
      </c>
      <c r="B2">
        <v>26</v>
      </c>
      <c r="C2">
        <v>20</v>
      </c>
    </row>
    <row r="3" spans="1:3" ht="12.75">
      <c r="A3" s="3" t="s">
        <v>822</v>
      </c>
      <c r="B3">
        <v>25</v>
      </c>
      <c r="C3">
        <v>19</v>
      </c>
    </row>
    <row r="4" spans="1:3" ht="12.75">
      <c r="A4" s="3" t="s">
        <v>823</v>
      </c>
      <c r="B4">
        <v>22</v>
      </c>
      <c r="C4">
        <v>13</v>
      </c>
    </row>
    <row r="5" spans="1:3" ht="12.75">
      <c r="A5" s="3" t="s">
        <v>824</v>
      </c>
      <c r="B5">
        <v>11</v>
      </c>
      <c r="C5">
        <v>10</v>
      </c>
    </row>
    <row r="6" spans="1:3" ht="12.75">
      <c r="A6" s="3" t="s">
        <v>825</v>
      </c>
      <c r="B6">
        <v>7</v>
      </c>
      <c r="C6">
        <v>6</v>
      </c>
    </row>
    <row r="7" spans="1:3" ht="12.75">
      <c r="A7" s="3" t="s">
        <v>826</v>
      </c>
      <c r="B7">
        <v>4</v>
      </c>
      <c r="C7">
        <v>5</v>
      </c>
    </row>
    <row r="8" spans="1:3" ht="12.75">
      <c r="A8" s="3" t="s">
        <v>827</v>
      </c>
      <c r="B8">
        <v>2</v>
      </c>
      <c r="C8">
        <v>1</v>
      </c>
    </row>
    <row r="9" spans="1:2" ht="12.75">
      <c r="A9" s="3" t="s">
        <v>828</v>
      </c>
      <c r="B9">
        <v>1</v>
      </c>
    </row>
    <row r="10" spans="1:2" ht="12.75">
      <c r="A10" s="3" t="s">
        <v>829</v>
      </c>
      <c r="B10">
        <v>1</v>
      </c>
    </row>
    <row r="11" spans="1:3" ht="12.75">
      <c r="A11" s="3" t="s">
        <v>830</v>
      </c>
      <c r="C11">
        <v>1</v>
      </c>
    </row>
    <row r="12" spans="1:3" ht="12.75">
      <c r="A12" s="3" t="s">
        <v>831</v>
      </c>
      <c r="C12">
        <v>1</v>
      </c>
    </row>
    <row r="13" spans="1:3" ht="12.75">
      <c r="A13" s="3" t="s">
        <v>832</v>
      </c>
      <c r="C13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57421875" style="0" bestFit="1" customWidth="1"/>
    <col min="2" max="2" width="6.8515625" style="0" hidden="1" customWidth="1"/>
    <col min="3" max="3" width="7.00390625" style="0" bestFit="1" customWidth="1"/>
    <col min="4" max="4" width="7.28125" style="10" bestFit="1" customWidth="1"/>
    <col min="5" max="5" width="6.8515625" style="0" bestFit="1" customWidth="1"/>
    <col min="6" max="6" width="6.7109375" style="0" bestFit="1" customWidth="1"/>
  </cols>
  <sheetData>
    <row r="1" spans="1:6" ht="13.5" thickBot="1">
      <c r="A1" s="2" t="s">
        <v>0</v>
      </c>
      <c r="B1" s="14" t="s">
        <v>500</v>
      </c>
      <c r="C1" s="6" t="s">
        <v>833</v>
      </c>
      <c r="D1" s="24" t="s">
        <v>834</v>
      </c>
      <c r="E1" s="2" t="s">
        <v>47</v>
      </c>
      <c r="F1" s="6" t="s">
        <v>406</v>
      </c>
    </row>
    <row r="2" spans="1:6" ht="12.75">
      <c r="A2" s="3" t="s">
        <v>510</v>
      </c>
      <c r="B2">
        <v>1</v>
      </c>
      <c r="C2" s="11">
        <v>5</v>
      </c>
      <c r="D2" s="12">
        <v>8</v>
      </c>
      <c r="E2">
        <f>SUM(B2+C2)</f>
        <v>6</v>
      </c>
      <c r="F2" s="11">
        <v>1</v>
      </c>
    </row>
    <row r="3" spans="1:6" ht="12.75">
      <c r="A3" s="3" t="s">
        <v>835</v>
      </c>
      <c r="C3" s="11">
        <v>4</v>
      </c>
      <c r="D3" s="12">
        <v>4</v>
      </c>
      <c r="E3">
        <f aca="true" t="shared" si="0" ref="E3:E14">SUM(B3+C3)</f>
        <v>4</v>
      </c>
      <c r="F3" s="11"/>
    </row>
    <row r="4" spans="1:6" ht="12.75">
      <c r="A4" s="3" t="s">
        <v>836</v>
      </c>
      <c r="C4" s="11">
        <v>2</v>
      </c>
      <c r="D4" s="12">
        <v>3</v>
      </c>
      <c r="E4">
        <f t="shared" si="0"/>
        <v>2</v>
      </c>
      <c r="F4" s="11"/>
    </row>
    <row r="5" spans="1:6" ht="12.75">
      <c r="A5" s="3" t="s">
        <v>837</v>
      </c>
      <c r="C5" s="11">
        <v>3</v>
      </c>
      <c r="D5" s="12">
        <v>3</v>
      </c>
      <c r="E5">
        <f t="shared" si="0"/>
        <v>3</v>
      </c>
      <c r="F5" s="11"/>
    </row>
    <row r="6" spans="1:6" ht="12.75">
      <c r="A6" s="3" t="s">
        <v>838</v>
      </c>
      <c r="C6" s="11">
        <v>1</v>
      </c>
      <c r="D6" s="12">
        <v>2</v>
      </c>
      <c r="E6">
        <f t="shared" si="0"/>
        <v>1</v>
      </c>
      <c r="F6" s="11"/>
    </row>
    <row r="7" spans="1:6" ht="12.75">
      <c r="A7" s="3" t="s">
        <v>844</v>
      </c>
      <c r="C7" s="11">
        <v>1</v>
      </c>
      <c r="D7" s="12">
        <v>1</v>
      </c>
      <c r="E7">
        <f t="shared" si="0"/>
        <v>1</v>
      </c>
      <c r="F7" s="11"/>
    </row>
    <row r="8" spans="1:6" ht="12.75">
      <c r="A8" s="3" t="s">
        <v>839</v>
      </c>
      <c r="C8" s="11">
        <v>1</v>
      </c>
      <c r="D8" s="12">
        <v>1</v>
      </c>
      <c r="E8">
        <f t="shared" si="0"/>
        <v>1</v>
      </c>
      <c r="F8" s="11"/>
    </row>
    <row r="9" spans="1:6" ht="12.75">
      <c r="A9" s="3" t="s">
        <v>840</v>
      </c>
      <c r="C9" s="11"/>
      <c r="D9" s="12">
        <v>1</v>
      </c>
      <c r="E9">
        <f t="shared" si="0"/>
        <v>0</v>
      </c>
      <c r="F9" s="11">
        <v>1</v>
      </c>
    </row>
    <row r="10" spans="1:6" ht="12.75">
      <c r="A10" s="3" t="s">
        <v>841</v>
      </c>
      <c r="C10" s="11">
        <v>2</v>
      </c>
      <c r="D10" s="12"/>
      <c r="E10">
        <f t="shared" si="0"/>
        <v>2</v>
      </c>
      <c r="F10" s="11"/>
    </row>
    <row r="11" spans="1:6" ht="12.75">
      <c r="A11" s="3" t="s">
        <v>842</v>
      </c>
      <c r="C11" s="11">
        <v>1</v>
      </c>
      <c r="D11" s="12"/>
      <c r="E11">
        <f t="shared" si="0"/>
        <v>1</v>
      </c>
      <c r="F11" s="11"/>
    </row>
    <row r="12" spans="1:6" ht="12.75">
      <c r="A12" s="3" t="s">
        <v>843</v>
      </c>
      <c r="C12" s="11">
        <v>1</v>
      </c>
      <c r="D12" s="12"/>
      <c r="E12">
        <f t="shared" si="0"/>
        <v>1</v>
      </c>
      <c r="F12" s="11"/>
    </row>
    <row r="13" spans="1:6" ht="12.75">
      <c r="A13" s="3" t="s">
        <v>845</v>
      </c>
      <c r="C13" s="11">
        <v>1</v>
      </c>
      <c r="D13" s="12"/>
      <c r="E13">
        <f t="shared" si="0"/>
        <v>1</v>
      </c>
      <c r="F13" s="11"/>
    </row>
    <row r="14" spans="1:6" ht="12.75">
      <c r="A14" s="3" t="s">
        <v>846</v>
      </c>
      <c r="C14" s="11">
        <v>1</v>
      </c>
      <c r="D14" s="12"/>
      <c r="E14">
        <f t="shared" si="0"/>
        <v>1</v>
      </c>
      <c r="F14" s="1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851562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8" t="s">
        <v>54</v>
      </c>
    </row>
    <row r="2" spans="1:4" ht="12.75">
      <c r="A2" s="3" t="s">
        <v>179</v>
      </c>
      <c r="B2" s="11">
        <v>31</v>
      </c>
      <c r="C2" s="11">
        <v>10</v>
      </c>
      <c r="D2">
        <v>6</v>
      </c>
    </row>
    <row r="3" spans="1:4" ht="12.75">
      <c r="A3" s="3" t="s">
        <v>180</v>
      </c>
      <c r="B3">
        <v>18</v>
      </c>
      <c r="C3">
        <v>7</v>
      </c>
      <c r="D3">
        <v>5</v>
      </c>
    </row>
    <row r="4" spans="1:4" ht="12.75">
      <c r="A4" s="3" t="s">
        <v>181</v>
      </c>
      <c r="B4">
        <v>18</v>
      </c>
      <c r="C4">
        <v>5</v>
      </c>
      <c r="D4">
        <v>6</v>
      </c>
    </row>
    <row r="5" spans="1:3" ht="12.75">
      <c r="A5" s="3" t="s">
        <v>182</v>
      </c>
      <c r="B5">
        <v>9</v>
      </c>
      <c r="C5">
        <v>1</v>
      </c>
    </row>
    <row r="6" spans="1:2" ht="12.75">
      <c r="A6" s="3" t="s">
        <v>183</v>
      </c>
      <c r="B6">
        <v>7</v>
      </c>
    </row>
    <row r="7" spans="1:3" ht="12.75">
      <c r="A7" s="3" t="s">
        <v>184</v>
      </c>
      <c r="B7">
        <v>7</v>
      </c>
      <c r="C7">
        <v>2</v>
      </c>
    </row>
    <row r="8" spans="1:3" ht="12.75">
      <c r="A8" s="3" t="s">
        <v>185</v>
      </c>
      <c r="B8">
        <v>7</v>
      </c>
      <c r="C8">
        <v>5</v>
      </c>
    </row>
    <row r="9" spans="1:4" ht="12.75">
      <c r="A9" s="3" t="s">
        <v>186</v>
      </c>
      <c r="B9">
        <v>3</v>
      </c>
      <c r="C9">
        <v>9</v>
      </c>
      <c r="D9">
        <v>2</v>
      </c>
    </row>
    <row r="10" spans="1:4" ht="12.75">
      <c r="A10" s="3" t="s">
        <v>187</v>
      </c>
      <c r="B10">
        <v>2</v>
      </c>
      <c r="C10">
        <v>6</v>
      </c>
      <c r="D10">
        <v>1</v>
      </c>
    </row>
    <row r="11" spans="1:4" ht="12.75">
      <c r="A11" s="3" t="s">
        <v>188</v>
      </c>
      <c r="B11">
        <v>2</v>
      </c>
      <c r="C11" s="11">
        <v>5</v>
      </c>
      <c r="D11" s="11">
        <v>2</v>
      </c>
    </row>
    <row r="12" spans="1:4" ht="12.75">
      <c r="A12" s="3" t="s">
        <v>189</v>
      </c>
      <c r="B12">
        <v>2</v>
      </c>
      <c r="C12">
        <v>6</v>
      </c>
      <c r="D12">
        <v>3</v>
      </c>
    </row>
    <row r="13" spans="1:2" ht="12.75">
      <c r="A13" s="7" t="s">
        <v>190</v>
      </c>
      <c r="B13">
        <v>1</v>
      </c>
    </row>
    <row r="14" spans="1:2" ht="12.75">
      <c r="A14" s="7" t="s">
        <v>191</v>
      </c>
      <c r="B14">
        <v>1</v>
      </c>
    </row>
    <row r="15" spans="1:2" ht="12.75">
      <c r="A15" s="3" t="s">
        <v>192</v>
      </c>
      <c r="B15">
        <v>1</v>
      </c>
    </row>
    <row r="16" spans="1:2" ht="12.75">
      <c r="A16" s="3" t="s">
        <v>193</v>
      </c>
      <c r="B16">
        <v>1</v>
      </c>
    </row>
    <row r="17" spans="1:4" ht="12.75">
      <c r="A17" s="3" t="s">
        <v>194</v>
      </c>
      <c r="B17">
        <v>1</v>
      </c>
      <c r="C17">
        <v>4</v>
      </c>
      <c r="D17">
        <v>1</v>
      </c>
    </row>
    <row r="18" spans="1:4" ht="12.75">
      <c r="A18" s="3" t="s">
        <v>195</v>
      </c>
      <c r="C18">
        <v>3</v>
      </c>
      <c r="D18">
        <v>1</v>
      </c>
    </row>
    <row r="19" spans="1:3" ht="12.75">
      <c r="A19" s="3" t="s">
        <v>196</v>
      </c>
      <c r="C19">
        <v>1</v>
      </c>
    </row>
    <row r="20" spans="1:3" ht="12.75">
      <c r="A20" s="3" t="s">
        <v>197</v>
      </c>
      <c r="C20">
        <v>1</v>
      </c>
    </row>
    <row r="21" spans="1:3" ht="12.75">
      <c r="A21" s="7" t="s">
        <v>198</v>
      </c>
      <c r="C21">
        <v>1</v>
      </c>
    </row>
    <row r="22" spans="1:3" ht="12.75">
      <c r="A22" s="3" t="s">
        <v>199</v>
      </c>
      <c r="C2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0" bestFit="1" customWidth="1"/>
    <col min="2" max="2" width="7.7109375" style="0" hidden="1" customWidth="1"/>
    <col min="3" max="3" width="6.7109375" style="1" bestFit="1" customWidth="1"/>
    <col min="4" max="4" width="7.140625" style="0" bestFit="1" customWidth="1"/>
    <col min="5" max="6" width="6.421875" style="0" bestFit="1" customWidth="1"/>
  </cols>
  <sheetData>
    <row r="1" spans="1:6" ht="13.5" thickBot="1">
      <c r="A1" s="2" t="s">
        <v>0</v>
      </c>
      <c r="B1" s="14" t="s">
        <v>385</v>
      </c>
      <c r="C1" s="5" t="s">
        <v>873</v>
      </c>
      <c r="D1" s="6" t="s">
        <v>46</v>
      </c>
      <c r="E1" s="6" t="s">
        <v>847</v>
      </c>
      <c r="F1" s="6" t="s">
        <v>848</v>
      </c>
    </row>
    <row r="2" spans="1:6" ht="12.75">
      <c r="A2" s="3" t="s">
        <v>849</v>
      </c>
      <c r="B2">
        <v>1</v>
      </c>
      <c r="C2" s="19">
        <v>7</v>
      </c>
      <c r="D2">
        <f>SUM(B2:C2)</f>
        <v>8</v>
      </c>
      <c r="E2" s="11">
        <v>4</v>
      </c>
      <c r="F2" s="11"/>
    </row>
    <row r="3" spans="1:6" ht="12.75">
      <c r="A3" s="3" t="s">
        <v>850</v>
      </c>
      <c r="C3" s="19">
        <v>11</v>
      </c>
      <c r="D3">
        <f aca="true" t="shared" si="0" ref="D3:D12">SUM(B3:C3)</f>
        <v>11</v>
      </c>
      <c r="E3" s="25">
        <v>3</v>
      </c>
      <c r="F3" s="25">
        <v>5</v>
      </c>
    </row>
    <row r="4" spans="1:6" ht="12.75">
      <c r="A4" s="3" t="s">
        <v>851</v>
      </c>
      <c r="C4" s="19">
        <v>2</v>
      </c>
      <c r="D4">
        <f t="shared" si="0"/>
        <v>2</v>
      </c>
      <c r="E4" s="11">
        <v>2</v>
      </c>
      <c r="F4" s="11"/>
    </row>
    <row r="5" spans="1:6" ht="12.75">
      <c r="A5" s="3" t="s">
        <v>852</v>
      </c>
      <c r="C5" s="19">
        <v>1</v>
      </c>
      <c r="D5">
        <f t="shared" si="0"/>
        <v>1</v>
      </c>
      <c r="E5" s="11"/>
      <c r="F5" s="11"/>
    </row>
    <row r="6" spans="1:6" ht="12.75">
      <c r="A6" s="3" t="s">
        <v>853</v>
      </c>
      <c r="C6" s="19">
        <v>1</v>
      </c>
      <c r="D6">
        <f t="shared" si="0"/>
        <v>1</v>
      </c>
      <c r="E6" s="11">
        <v>3</v>
      </c>
      <c r="F6" s="11"/>
    </row>
    <row r="7" spans="1:6" ht="12.75">
      <c r="A7" s="3" t="s">
        <v>854</v>
      </c>
      <c r="C7" s="19">
        <v>1</v>
      </c>
      <c r="D7">
        <f t="shared" si="0"/>
        <v>1</v>
      </c>
      <c r="E7" s="11">
        <v>2</v>
      </c>
      <c r="F7" s="11">
        <v>1</v>
      </c>
    </row>
    <row r="8" spans="1:6" ht="12.75">
      <c r="A8" s="3" t="s">
        <v>855</v>
      </c>
      <c r="C8" s="19">
        <v>1</v>
      </c>
      <c r="D8">
        <f t="shared" si="0"/>
        <v>1</v>
      </c>
      <c r="E8" s="11">
        <v>2</v>
      </c>
      <c r="F8" s="11"/>
    </row>
    <row r="9" spans="1:6" ht="12.75">
      <c r="A9" s="3" t="s">
        <v>856</v>
      </c>
      <c r="C9" s="19"/>
      <c r="D9">
        <f t="shared" si="0"/>
        <v>0</v>
      </c>
      <c r="E9" s="11">
        <v>2</v>
      </c>
      <c r="F9" s="11"/>
    </row>
    <row r="10" spans="1:6" ht="12.75">
      <c r="A10" s="3" t="s">
        <v>857</v>
      </c>
      <c r="C10" s="19"/>
      <c r="D10">
        <f t="shared" si="0"/>
        <v>0</v>
      </c>
      <c r="E10" s="11">
        <v>2</v>
      </c>
      <c r="F10" s="11"/>
    </row>
    <row r="11" spans="1:6" ht="12.75">
      <c r="A11" s="3" t="s">
        <v>858</v>
      </c>
      <c r="C11" s="19"/>
      <c r="D11">
        <f t="shared" si="0"/>
        <v>0</v>
      </c>
      <c r="E11" s="11">
        <v>1</v>
      </c>
      <c r="F11" s="11"/>
    </row>
    <row r="12" spans="1:6" ht="12.75">
      <c r="A12" s="3" t="s">
        <v>859</v>
      </c>
      <c r="C12" s="19"/>
      <c r="D12">
        <f t="shared" si="0"/>
        <v>0</v>
      </c>
      <c r="E12" s="11">
        <v>1</v>
      </c>
      <c r="F12" s="11"/>
    </row>
    <row r="13" spans="1:6" ht="12.75">
      <c r="A13" s="3" t="s">
        <v>860</v>
      </c>
      <c r="C13" s="19"/>
      <c r="E13" s="11">
        <v>1</v>
      </c>
      <c r="F13" s="11"/>
    </row>
    <row r="14" spans="1:6" ht="12.75">
      <c r="A14" s="3" t="s">
        <v>861</v>
      </c>
      <c r="C14" s="19"/>
      <c r="E14" s="11">
        <v>1</v>
      </c>
      <c r="F14" s="1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42187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6" t="s">
        <v>54</v>
      </c>
    </row>
    <row r="2" spans="1:4" ht="12.75">
      <c r="A2" s="3" t="s">
        <v>874</v>
      </c>
      <c r="B2">
        <v>24</v>
      </c>
      <c r="C2">
        <v>15</v>
      </c>
      <c r="D2">
        <v>10</v>
      </c>
    </row>
    <row r="3" spans="1:4" ht="12.75">
      <c r="A3" s="3" t="s">
        <v>875</v>
      </c>
      <c r="B3">
        <v>18</v>
      </c>
      <c r="C3">
        <v>13</v>
      </c>
      <c r="D3">
        <v>2</v>
      </c>
    </row>
    <row r="4" spans="1:4" ht="12.75">
      <c r="A4" s="3" t="s">
        <v>876</v>
      </c>
      <c r="B4">
        <v>15</v>
      </c>
      <c r="C4">
        <v>15</v>
      </c>
      <c r="D4">
        <v>1</v>
      </c>
    </row>
    <row r="5" spans="1:4" ht="12.75">
      <c r="A5" s="3" t="s">
        <v>877</v>
      </c>
      <c r="B5">
        <v>9</v>
      </c>
      <c r="C5">
        <v>6</v>
      </c>
      <c r="D5">
        <v>2</v>
      </c>
    </row>
    <row r="6" spans="1:4" ht="12.75">
      <c r="A6" s="3" t="s">
        <v>878</v>
      </c>
      <c r="B6">
        <v>6</v>
      </c>
      <c r="D6">
        <v>2</v>
      </c>
    </row>
    <row r="7" spans="1:4" ht="12.75">
      <c r="A7" s="3" t="s">
        <v>879</v>
      </c>
      <c r="B7">
        <v>2</v>
      </c>
      <c r="C7">
        <v>2</v>
      </c>
      <c r="D7">
        <v>1</v>
      </c>
    </row>
    <row r="8" spans="1:4" ht="12.75">
      <c r="A8" s="3" t="s">
        <v>880</v>
      </c>
      <c r="B8">
        <v>1</v>
      </c>
      <c r="C8">
        <v>4</v>
      </c>
      <c r="D8">
        <v>2</v>
      </c>
    </row>
    <row r="9" spans="1:3" ht="12.75">
      <c r="A9" s="3" t="s">
        <v>881</v>
      </c>
      <c r="B9">
        <v>1</v>
      </c>
      <c r="C9">
        <v>3</v>
      </c>
    </row>
    <row r="10" spans="1:4" ht="12.75">
      <c r="A10" s="3" t="s">
        <v>882</v>
      </c>
      <c r="C10">
        <v>2</v>
      </c>
      <c r="D10">
        <v>1</v>
      </c>
    </row>
    <row r="11" spans="1:3" ht="12.75">
      <c r="A11" s="3" t="s">
        <v>883</v>
      </c>
      <c r="C11">
        <v>2</v>
      </c>
    </row>
    <row r="12" spans="1:3" ht="12.75">
      <c r="A12" s="3" t="s">
        <v>884</v>
      </c>
      <c r="C12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28125" style="0" bestFit="1" customWidth="1"/>
    <col min="2" max="2" width="7.421875" style="0" hidden="1" customWidth="1"/>
    <col min="3" max="3" width="7.00390625" style="1" bestFit="1" customWidth="1"/>
    <col min="4" max="4" width="7.28125" style="0" bestFit="1" customWidth="1"/>
    <col min="5" max="5" width="6.8515625" style="0" bestFit="1" customWidth="1"/>
    <col min="6" max="6" width="7.00390625" style="0" bestFit="1" customWidth="1"/>
  </cols>
  <sheetData>
    <row r="1" spans="1:6" ht="13.5" thickBot="1">
      <c r="A1" s="2" t="s">
        <v>0</v>
      </c>
      <c r="B1" s="14" t="s">
        <v>393</v>
      </c>
      <c r="C1" s="5" t="s">
        <v>1193</v>
      </c>
      <c r="D1" s="6" t="s">
        <v>872</v>
      </c>
      <c r="E1" s="2" t="s">
        <v>47</v>
      </c>
      <c r="F1" s="6" t="s">
        <v>871</v>
      </c>
    </row>
    <row r="2" spans="1:6" ht="12.75">
      <c r="A2" s="3" t="s">
        <v>862</v>
      </c>
      <c r="B2">
        <v>2</v>
      </c>
      <c r="C2" s="19">
        <v>5</v>
      </c>
      <c r="D2" s="11">
        <v>1</v>
      </c>
      <c r="E2" s="25">
        <f>SUM(B2:C2)</f>
        <v>7</v>
      </c>
      <c r="F2" s="11">
        <v>1</v>
      </c>
    </row>
    <row r="3" spans="1:6" ht="12.75">
      <c r="A3" s="3" t="s">
        <v>863</v>
      </c>
      <c r="C3" s="19">
        <v>8</v>
      </c>
      <c r="D3" s="11">
        <v>14</v>
      </c>
      <c r="E3" s="25">
        <f aca="true" t="shared" si="0" ref="E3:E10">SUM(B3:C3)</f>
        <v>8</v>
      </c>
      <c r="F3" s="11">
        <v>8</v>
      </c>
    </row>
    <row r="4" spans="1:6" ht="12.75">
      <c r="A4" s="3" t="s">
        <v>864</v>
      </c>
      <c r="C4" s="19">
        <v>1</v>
      </c>
      <c r="D4" s="11">
        <v>4</v>
      </c>
      <c r="E4" s="25">
        <f t="shared" si="0"/>
        <v>1</v>
      </c>
      <c r="F4" s="11">
        <v>4</v>
      </c>
    </row>
    <row r="5" spans="1:6" ht="12.75">
      <c r="A5" s="3" t="s">
        <v>865</v>
      </c>
      <c r="C5" s="19">
        <v>2</v>
      </c>
      <c r="D5" s="11">
        <v>2</v>
      </c>
      <c r="E5" s="25">
        <f t="shared" si="0"/>
        <v>2</v>
      </c>
      <c r="F5" s="11">
        <v>1</v>
      </c>
    </row>
    <row r="6" spans="1:6" ht="12.75">
      <c r="A6" s="3" t="s">
        <v>866</v>
      </c>
      <c r="C6" s="19"/>
      <c r="D6" s="11">
        <v>1</v>
      </c>
      <c r="E6" s="25">
        <f t="shared" si="0"/>
        <v>0</v>
      </c>
      <c r="F6" s="11"/>
    </row>
    <row r="7" spans="1:6" ht="12.75">
      <c r="A7" s="3" t="s">
        <v>867</v>
      </c>
      <c r="C7" s="19"/>
      <c r="D7" s="11">
        <v>1</v>
      </c>
      <c r="E7" s="25">
        <f t="shared" si="0"/>
        <v>0</v>
      </c>
      <c r="F7" s="11"/>
    </row>
    <row r="8" spans="1:6" ht="12.75">
      <c r="A8" s="3" t="s">
        <v>868</v>
      </c>
      <c r="C8" s="19">
        <v>2</v>
      </c>
      <c r="D8" s="11">
        <v>1</v>
      </c>
      <c r="E8" s="25">
        <f t="shared" si="0"/>
        <v>2</v>
      </c>
      <c r="F8" s="11">
        <v>1</v>
      </c>
    </row>
    <row r="9" spans="1:6" ht="12.75">
      <c r="A9" s="3" t="s">
        <v>869</v>
      </c>
      <c r="C9" s="19">
        <v>6</v>
      </c>
      <c r="D9" s="11"/>
      <c r="E9" s="25">
        <f t="shared" si="0"/>
        <v>6</v>
      </c>
      <c r="F9" s="11">
        <v>2</v>
      </c>
    </row>
    <row r="10" spans="1:6" ht="12.75">
      <c r="A10" s="3" t="s">
        <v>870</v>
      </c>
      <c r="C10" s="19">
        <v>1</v>
      </c>
      <c r="D10" s="11"/>
      <c r="E10" s="25">
        <f t="shared" si="0"/>
        <v>1</v>
      </c>
      <c r="F10" s="1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5742187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6" t="s">
        <v>54</v>
      </c>
    </row>
    <row r="2" spans="1:4" ht="12.75">
      <c r="A2" s="3" t="s">
        <v>885</v>
      </c>
      <c r="B2">
        <v>9</v>
      </c>
      <c r="C2">
        <v>6</v>
      </c>
      <c r="D2">
        <v>8</v>
      </c>
    </row>
    <row r="3" spans="1:4" ht="12.75">
      <c r="A3" s="3" t="s">
        <v>886</v>
      </c>
      <c r="B3">
        <v>9</v>
      </c>
      <c r="C3">
        <v>9</v>
      </c>
      <c r="D3" s="11">
        <v>6</v>
      </c>
    </row>
    <row r="4" spans="1:4" ht="12.75">
      <c r="A4" s="3" t="s">
        <v>887</v>
      </c>
      <c r="B4">
        <v>2</v>
      </c>
      <c r="D4">
        <v>1</v>
      </c>
    </row>
    <row r="5" spans="1:3" ht="12.75">
      <c r="A5" s="3" t="s">
        <v>888</v>
      </c>
      <c r="B5">
        <v>2</v>
      </c>
      <c r="C5">
        <v>1</v>
      </c>
    </row>
    <row r="6" spans="1:4" ht="12.75">
      <c r="A6" s="3" t="s">
        <v>889</v>
      </c>
      <c r="B6">
        <v>1</v>
      </c>
      <c r="C6">
        <v>2</v>
      </c>
      <c r="D6">
        <v>2</v>
      </c>
    </row>
    <row r="7" spans="1:3" ht="12.75">
      <c r="A7" s="3" t="s">
        <v>895</v>
      </c>
      <c r="B7">
        <v>1</v>
      </c>
      <c r="C7" s="11">
        <v>1</v>
      </c>
    </row>
    <row r="8" spans="1:4" ht="12.75">
      <c r="A8" s="3" t="s">
        <v>890</v>
      </c>
      <c r="C8">
        <v>2</v>
      </c>
      <c r="D8">
        <v>1</v>
      </c>
    </row>
    <row r="9" spans="1:3" ht="12.75">
      <c r="A9" s="3" t="s">
        <v>891</v>
      </c>
      <c r="C9">
        <v>1</v>
      </c>
    </row>
    <row r="10" spans="1:4" ht="12.75">
      <c r="A10" s="3" t="s">
        <v>892</v>
      </c>
      <c r="C10">
        <v>1</v>
      </c>
      <c r="D10">
        <v>2</v>
      </c>
    </row>
    <row r="11" spans="1:3" ht="12.75">
      <c r="A11" s="3" t="s">
        <v>893</v>
      </c>
      <c r="C11">
        <v>1</v>
      </c>
    </row>
    <row r="12" spans="1:3" ht="12.75">
      <c r="A12" s="3" t="s">
        <v>894</v>
      </c>
      <c r="C12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42187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  <col min="5" max="5" width="6.8515625" style="0" bestFit="1" customWidth="1"/>
    <col min="6" max="6" width="8.421875" style="0" bestFit="1" customWidth="1"/>
  </cols>
  <sheetData>
    <row r="1" spans="1:6" ht="13.5" thickBot="1">
      <c r="A1" s="2" t="s">
        <v>0</v>
      </c>
      <c r="B1" s="2" t="s">
        <v>46</v>
      </c>
      <c r="C1" s="2" t="s">
        <v>47</v>
      </c>
      <c r="D1" s="6" t="s">
        <v>98</v>
      </c>
      <c r="E1" s="15" t="s">
        <v>54</v>
      </c>
      <c r="F1" s="16" t="s">
        <v>146</v>
      </c>
    </row>
    <row r="2" spans="1:6" ht="12.75">
      <c r="A2" s="3" t="s">
        <v>896</v>
      </c>
      <c r="B2">
        <v>51</v>
      </c>
      <c r="C2">
        <v>42</v>
      </c>
      <c r="D2">
        <v>9</v>
      </c>
      <c r="E2">
        <v>3</v>
      </c>
      <c r="F2">
        <f>SUM(D2:E2)</f>
        <v>12</v>
      </c>
    </row>
    <row r="3" spans="1:6" ht="12.75">
      <c r="A3" s="3" t="s">
        <v>897</v>
      </c>
      <c r="B3">
        <v>23</v>
      </c>
      <c r="C3">
        <v>22</v>
      </c>
      <c r="D3">
        <v>7</v>
      </c>
      <c r="E3">
        <v>1</v>
      </c>
      <c r="F3">
        <f aca="true" t="shared" si="0" ref="F3:F24">SUM(D3:E3)</f>
        <v>8</v>
      </c>
    </row>
    <row r="4" spans="1:6" ht="12.75">
      <c r="A4" s="17" t="s">
        <v>898</v>
      </c>
      <c r="B4">
        <v>14</v>
      </c>
      <c r="C4">
        <v>8</v>
      </c>
      <c r="F4">
        <f t="shared" si="0"/>
        <v>0</v>
      </c>
    </row>
    <row r="5" spans="1:6" ht="12.75">
      <c r="A5" s="3" t="s">
        <v>899</v>
      </c>
      <c r="B5">
        <v>6</v>
      </c>
      <c r="C5">
        <v>12</v>
      </c>
      <c r="D5">
        <v>1</v>
      </c>
      <c r="F5">
        <f t="shared" si="0"/>
        <v>1</v>
      </c>
    </row>
    <row r="6" spans="1:6" ht="12.75">
      <c r="A6" s="3" t="s">
        <v>900</v>
      </c>
      <c r="B6">
        <v>5</v>
      </c>
      <c r="C6">
        <v>8</v>
      </c>
      <c r="D6">
        <v>4</v>
      </c>
      <c r="E6">
        <v>2</v>
      </c>
      <c r="F6">
        <f t="shared" si="0"/>
        <v>6</v>
      </c>
    </row>
    <row r="7" spans="1:6" ht="12.75">
      <c r="A7" s="3" t="s">
        <v>901</v>
      </c>
      <c r="B7">
        <v>5</v>
      </c>
      <c r="C7">
        <v>3</v>
      </c>
      <c r="D7">
        <v>2</v>
      </c>
      <c r="F7">
        <f t="shared" si="0"/>
        <v>2</v>
      </c>
    </row>
    <row r="8" spans="1:6" ht="12.75">
      <c r="A8" s="3" t="s">
        <v>902</v>
      </c>
      <c r="B8">
        <v>4</v>
      </c>
      <c r="C8">
        <v>3</v>
      </c>
      <c r="D8">
        <v>2</v>
      </c>
      <c r="E8">
        <v>1</v>
      </c>
      <c r="F8">
        <f t="shared" si="0"/>
        <v>3</v>
      </c>
    </row>
    <row r="9" spans="1:6" ht="12.75">
      <c r="A9" s="3" t="s">
        <v>903</v>
      </c>
      <c r="B9">
        <v>3</v>
      </c>
      <c r="C9">
        <v>6</v>
      </c>
      <c r="D9">
        <v>1</v>
      </c>
      <c r="E9">
        <v>1</v>
      </c>
      <c r="F9">
        <f t="shared" si="0"/>
        <v>2</v>
      </c>
    </row>
    <row r="10" spans="1:6" ht="12.75">
      <c r="A10" s="3" t="s">
        <v>904</v>
      </c>
      <c r="B10">
        <v>1</v>
      </c>
      <c r="C10">
        <v>4</v>
      </c>
      <c r="D10">
        <v>1</v>
      </c>
      <c r="F10">
        <f t="shared" si="0"/>
        <v>1</v>
      </c>
    </row>
    <row r="11" spans="1:6" ht="12.75">
      <c r="A11" s="3" t="s">
        <v>905</v>
      </c>
      <c r="B11">
        <v>1</v>
      </c>
      <c r="C11">
        <v>5</v>
      </c>
      <c r="D11">
        <v>1</v>
      </c>
      <c r="F11">
        <f t="shared" si="0"/>
        <v>1</v>
      </c>
    </row>
    <row r="12" spans="1:6" ht="12.75">
      <c r="A12" s="17" t="s">
        <v>790</v>
      </c>
      <c r="B12">
        <v>1</v>
      </c>
      <c r="C12">
        <v>3</v>
      </c>
      <c r="F12">
        <f t="shared" si="0"/>
        <v>0</v>
      </c>
    </row>
    <row r="13" spans="1:6" ht="12.75">
      <c r="A13" s="3" t="s">
        <v>906</v>
      </c>
      <c r="B13">
        <v>1</v>
      </c>
      <c r="C13">
        <v>2</v>
      </c>
      <c r="F13">
        <f t="shared" si="0"/>
        <v>0</v>
      </c>
    </row>
    <row r="14" spans="1:6" ht="12.75">
      <c r="A14" s="3" t="s">
        <v>907</v>
      </c>
      <c r="C14">
        <v>5</v>
      </c>
      <c r="F14">
        <f t="shared" si="0"/>
        <v>0</v>
      </c>
    </row>
    <row r="15" spans="1:6" ht="12.75">
      <c r="A15" s="3" t="s">
        <v>779</v>
      </c>
      <c r="C15">
        <v>3</v>
      </c>
      <c r="F15">
        <f t="shared" si="0"/>
        <v>0</v>
      </c>
    </row>
    <row r="16" spans="1:6" ht="12.75">
      <c r="A16" s="3" t="s">
        <v>780</v>
      </c>
      <c r="C16">
        <v>1</v>
      </c>
      <c r="F16">
        <f t="shared" si="0"/>
        <v>0</v>
      </c>
    </row>
    <row r="17" spans="1:6" ht="12.75">
      <c r="A17" s="3" t="s">
        <v>908</v>
      </c>
      <c r="C17">
        <v>1</v>
      </c>
      <c r="F17">
        <f t="shared" si="0"/>
        <v>0</v>
      </c>
    </row>
    <row r="18" spans="1:6" ht="12.75">
      <c r="A18" s="3" t="s">
        <v>909</v>
      </c>
      <c r="C18">
        <v>1</v>
      </c>
      <c r="D18">
        <v>1</v>
      </c>
      <c r="E18">
        <v>1</v>
      </c>
      <c r="F18">
        <f t="shared" si="0"/>
        <v>2</v>
      </c>
    </row>
    <row r="19" spans="1:6" ht="12.75">
      <c r="A19" s="3" t="s">
        <v>910</v>
      </c>
      <c r="C19">
        <v>1</v>
      </c>
      <c r="F19">
        <f t="shared" si="0"/>
        <v>0</v>
      </c>
    </row>
    <row r="20" spans="1:6" ht="12.75">
      <c r="A20" s="3" t="s">
        <v>911</v>
      </c>
      <c r="C20">
        <v>1</v>
      </c>
      <c r="F20">
        <f t="shared" si="0"/>
        <v>0</v>
      </c>
    </row>
    <row r="21" spans="1:6" ht="12.75">
      <c r="A21" s="3" t="s">
        <v>912</v>
      </c>
      <c r="C21">
        <v>1</v>
      </c>
      <c r="F21">
        <f t="shared" si="0"/>
        <v>0</v>
      </c>
    </row>
    <row r="22" spans="1:6" ht="12.75">
      <c r="A22" s="3" t="s">
        <v>913</v>
      </c>
      <c r="C22">
        <v>1</v>
      </c>
      <c r="F22">
        <f t="shared" si="0"/>
        <v>0</v>
      </c>
    </row>
    <row r="23" spans="1:6" ht="12.75">
      <c r="A23" s="3" t="s">
        <v>914</v>
      </c>
      <c r="C23">
        <v>1</v>
      </c>
      <c r="F23">
        <f t="shared" si="0"/>
        <v>0</v>
      </c>
    </row>
    <row r="24" spans="1:6" ht="12.75">
      <c r="A24" s="3" t="s">
        <v>915</v>
      </c>
      <c r="C24">
        <v>1</v>
      </c>
      <c r="F24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6" t="s">
        <v>98</v>
      </c>
    </row>
    <row r="2" spans="1:4" ht="12.75">
      <c r="A2" t="s">
        <v>916</v>
      </c>
      <c r="B2">
        <v>9</v>
      </c>
      <c r="C2">
        <v>5</v>
      </c>
      <c r="D2">
        <v>6</v>
      </c>
    </row>
    <row r="3" spans="1:4" ht="12.75">
      <c r="A3" t="s">
        <v>917</v>
      </c>
      <c r="B3">
        <v>7</v>
      </c>
      <c r="C3">
        <v>6</v>
      </c>
      <c r="D3">
        <v>4</v>
      </c>
    </row>
    <row r="4" spans="1:3" ht="12.75">
      <c r="A4" t="s">
        <v>918</v>
      </c>
      <c r="B4">
        <v>3</v>
      </c>
      <c r="C4">
        <v>8</v>
      </c>
    </row>
    <row r="5" spans="1:4" ht="12.75">
      <c r="A5" t="s">
        <v>920</v>
      </c>
      <c r="B5">
        <v>2</v>
      </c>
      <c r="C5">
        <v>4</v>
      </c>
      <c r="D5">
        <v>2</v>
      </c>
    </row>
    <row r="6" spans="1:4" ht="12.75">
      <c r="A6" t="s">
        <v>921</v>
      </c>
      <c r="B6">
        <v>1</v>
      </c>
      <c r="C6">
        <v>1</v>
      </c>
      <c r="D6">
        <v>1</v>
      </c>
    </row>
    <row r="7" spans="1:2" ht="12.75">
      <c r="A7" t="s">
        <v>919</v>
      </c>
      <c r="B7">
        <v>1</v>
      </c>
    </row>
    <row r="8" spans="1:3" ht="12.75">
      <c r="A8" t="s">
        <v>922</v>
      </c>
      <c r="C8">
        <v>23</v>
      </c>
    </row>
    <row r="9" spans="1:3" ht="12.75">
      <c r="A9" t="s">
        <v>128</v>
      </c>
      <c r="C9">
        <v>22</v>
      </c>
    </row>
    <row r="10" spans="1:3" ht="12.75">
      <c r="A10" t="s">
        <v>144</v>
      </c>
      <c r="C10">
        <v>10</v>
      </c>
    </row>
    <row r="11" spans="1:3" ht="12.75">
      <c r="A11" t="s">
        <v>923</v>
      </c>
      <c r="C11">
        <v>8</v>
      </c>
    </row>
    <row r="12" spans="1:3" ht="12.75">
      <c r="A12" t="s">
        <v>924</v>
      </c>
      <c r="C12">
        <v>6</v>
      </c>
    </row>
    <row r="13" spans="1:3" ht="12.75">
      <c r="A13" t="s">
        <v>925</v>
      </c>
      <c r="C13">
        <v>5</v>
      </c>
    </row>
    <row r="14" spans="1:3" ht="12.75">
      <c r="A14" t="s">
        <v>926</v>
      </c>
      <c r="C14">
        <v>3</v>
      </c>
    </row>
    <row r="15" spans="1:3" ht="12.75">
      <c r="A15" t="s">
        <v>927</v>
      </c>
      <c r="C15">
        <v>3</v>
      </c>
    </row>
    <row r="16" spans="1:3" ht="12.75">
      <c r="A16" t="s">
        <v>928</v>
      </c>
      <c r="C16">
        <v>3</v>
      </c>
    </row>
    <row r="17" spans="1:3" ht="12.75">
      <c r="A17" t="s">
        <v>929</v>
      </c>
      <c r="C17">
        <v>2</v>
      </c>
    </row>
    <row r="18" spans="1:3" ht="12.75">
      <c r="A18" t="s">
        <v>930</v>
      </c>
      <c r="C18">
        <v>2</v>
      </c>
    </row>
    <row r="19" spans="1:3" ht="12.75">
      <c r="A19" t="s">
        <v>931</v>
      </c>
      <c r="C19">
        <v>2</v>
      </c>
    </row>
    <row r="20" spans="1:3" ht="12.75">
      <c r="A20" t="s">
        <v>932</v>
      </c>
      <c r="C20">
        <v>1</v>
      </c>
    </row>
    <row r="21" spans="1:3" ht="12.75">
      <c r="A21" t="s">
        <v>933</v>
      </c>
      <c r="C21">
        <v>1</v>
      </c>
    </row>
    <row r="22" spans="1:4" ht="12.75">
      <c r="A22" t="s">
        <v>934</v>
      </c>
      <c r="C22">
        <v>1</v>
      </c>
      <c r="D22">
        <v>3</v>
      </c>
    </row>
    <row r="23" spans="1:3" ht="12.75">
      <c r="A23" t="s">
        <v>935</v>
      </c>
      <c r="C23">
        <v>1</v>
      </c>
    </row>
    <row r="24" spans="1:3" ht="12.75">
      <c r="A24" t="s">
        <v>936</v>
      </c>
      <c r="C24">
        <v>1</v>
      </c>
    </row>
    <row r="25" spans="1:3" ht="12.75">
      <c r="A25" t="s">
        <v>937</v>
      </c>
      <c r="C25">
        <v>1</v>
      </c>
    </row>
    <row r="26" spans="1:3" ht="12.75">
      <c r="A26" t="s">
        <v>938</v>
      </c>
      <c r="C26">
        <v>1</v>
      </c>
    </row>
    <row r="27" spans="1:3" ht="12.75">
      <c r="A27" t="s">
        <v>939</v>
      </c>
      <c r="C27">
        <v>1</v>
      </c>
    </row>
    <row r="28" spans="1:3" ht="12.75">
      <c r="A28" t="s">
        <v>940</v>
      </c>
      <c r="C28">
        <v>1</v>
      </c>
    </row>
    <row r="29" spans="1:3" ht="12.75">
      <c r="A29" t="s">
        <v>941</v>
      </c>
      <c r="C29">
        <v>1</v>
      </c>
    </row>
    <row r="30" spans="1:3" ht="12.75">
      <c r="A30" t="s">
        <v>942</v>
      </c>
      <c r="C30">
        <v>1</v>
      </c>
    </row>
    <row r="31" spans="1:3" ht="12.75">
      <c r="A31" t="s">
        <v>943</v>
      </c>
      <c r="C31">
        <v>1</v>
      </c>
    </row>
    <row r="32" spans="1:3" ht="12.75">
      <c r="A32" t="s">
        <v>944</v>
      </c>
      <c r="C32">
        <v>1</v>
      </c>
    </row>
    <row r="33" spans="1:3" ht="12.75">
      <c r="A33" t="s">
        <v>945</v>
      </c>
      <c r="C33">
        <v>1</v>
      </c>
    </row>
    <row r="34" spans="1:3" ht="12.75">
      <c r="A34" t="s">
        <v>946</v>
      </c>
      <c r="C34">
        <v>1</v>
      </c>
    </row>
    <row r="35" spans="1:4" ht="12.75">
      <c r="A35" t="s">
        <v>947</v>
      </c>
      <c r="D35">
        <v>3</v>
      </c>
    </row>
    <row r="36" spans="1:4" ht="12.75">
      <c r="A36" t="s">
        <v>948</v>
      </c>
      <c r="D36">
        <v>3</v>
      </c>
    </row>
    <row r="37" spans="1:4" ht="12.75">
      <c r="A37" t="s">
        <v>949</v>
      </c>
      <c r="D37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14062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23" t="s">
        <v>54</v>
      </c>
    </row>
    <row r="2" spans="1:4" ht="12.75">
      <c r="A2" t="s">
        <v>952</v>
      </c>
      <c r="B2">
        <v>8</v>
      </c>
      <c r="C2">
        <v>7</v>
      </c>
      <c r="D2">
        <v>4</v>
      </c>
    </row>
    <row r="3" spans="1:4" ht="12.75">
      <c r="A3" t="s">
        <v>955</v>
      </c>
      <c r="B3">
        <v>3</v>
      </c>
      <c r="C3">
        <v>4</v>
      </c>
      <c r="D3">
        <v>1</v>
      </c>
    </row>
    <row r="4" spans="1:2" ht="12.75">
      <c r="A4" t="s">
        <v>953</v>
      </c>
      <c r="B4">
        <v>3</v>
      </c>
    </row>
    <row r="5" spans="1:4" ht="12.75">
      <c r="A5" t="s">
        <v>950</v>
      </c>
      <c r="B5">
        <v>3</v>
      </c>
      <c r="C5">
        <v>4</v>
      </c>
      <c r="D5">
        <v>1</v>
      </c>
    </row>
    <row r="6" spans="1:3" ht="12.75">
      <c r="A6" t="s">
        <v>957</v>
      </c>
      <c r="B6">
        <v>2</v>
      </c>
      <c r="C6">
        <v>3</v>
      </c>
    </row>
    <row r="7" spans="1:2" ht="12.75">
      <c r="A7" t="s">
        <v>951</v>
      </c>
      <c r="B7">
        <v>2</v>
      </c>
    </row>
    <row r="8" spans="1:2" ht="12.75">
      <c r="A8" t="s">
        <v>954</v>
      </c>
      <c r="B8">
        <v>1</v>
      </c>
    </row>
    <row r="9" spans="1:4" ht="12.75">
      <c r="A9" t="s">
        <v>956</v>
      </c>
      <c r="B9">
        <v>1</v>
      </c>
      <c r="C9">
        <v>3</v>
      </c>
      <c r="D9">
        <v>2</v>
      </c>
    </row>
    <row r="10" spans="1:3" ht="12.75">
      <c r="A10" t="s">
        <v>958</v>
      </c>
      <c r="C10">
        <v>1</v>
      </c>
    </row>
    <row r="11" spans="1:3" ht="12.75">
      <c r="A11" t="s">
        <v>959</v>
      </c>
      <c r="C11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6" t="s">
        <v>54</v>
      </c>
    </row>
    <row r="2" spans="1:4" ht="12.75">
      <c r="A2" s="3" t="s">
        <v>960</v>
      </c>
      <c r="B2">
        <v>22</v>
      </c>
      <c r="C2">
        <v>26</v>
      </c>
      <c r="D2">
        <v>2</v>
      </c>
    </row>
    <row r="3" spans="1:3" ht="12.75">
      <c r="A3" s="3" t="s">
        <v>961</v>
      </c>
      <c r="B3">
        <v>17</v>
      </c>
      <c r="C3">
        <v>5</v>
      </c>
    </row>
    <row r="4" spans="1:4" ht="12.75">
      <c r="A4" s="3" t="s">
        <v>962</v>
      </c>
      <c r="B4">
        <v>10</v>
      </c>
      <c r="C4">
        <v>5</v>
      </c>
      <c r="D4">
        <v>1</v>
      </c>
    </row>
    <row r="5" spans="1:3" ht="12.75">
      <c r="A5" s="3" t="s">
        <v>963</v>
      </c>
      <c r="B5">
        <v>7</v>
      </c>
      <c r="C5">
        <v>5</v>
      </c>
    </row>
    <row r="6" spans="1:3" ht="12.75">
      <c r="A6" s="17" t="s">
        <v>964</v>
      </c>
      <c r="B6">
        <v>6</v>
      </c>
      <c r="C6">
        <v>6</v>
      </c>
    </row>
    <row r="7" spans="1:2" ht="12.75">
      <c r="A7" s="3" t="s">
        <v>965</v>
      </c>
      <c r="B7">
        <v>3</v>
      </c>
    </row>
    <row r="8" spans="1:4" ht="12.75">
      <c r="A8" s="3" t="s">
        <v>966</v>
      </c>
      <c r="B8">
        <v>2</v>
      </c>
      <c r="C8">
        <v>4</v>
      </c>
      <c r="D8">
        <v>3</v>
      </c>
    </row>
    <row r="9" spans="1:2" ht="12.75">
      <c r="A9" s="17" t="s">
        <v>967</v>
      </c>
      <c r="B9">
        <v>1</v>
      </c>
    </row>
    <row r="10" spans="1:2" ht="12.75">
      <c r="A10" s="3" t="s">
        <v>968</v>
      </c>
      <c r="B10">
        <v>1</v>
      </c>
    </row>
    <row r="11" spans="1:3" ht="12.75">
      <c r="A11" s="3" t="s">
        <v>969</v>
      </c>
      <c r="B11">
        <v>1</v>
      </c>
      <c r="C11">
        <v>1</v>
      </c>
    </row>
    <row r="12" spans="1:3" ht="12.75">
      <c r="A12" s="17" t="s">
        <v>970</v>
      </c>
      <c r="B12">
        <v>1</v>
      </c>
      <c r="C12">
        <v>1</v>
      </c>
    </row>
    <row r="13" spans="1:4" ht="12.75">
      <c r="A13" s="3" t="s">
        <v>971</v>
      </c>
      <c r="B13">
        <v>1</v>
      </c>
      <c r="C13">
        <v>2</v>
      </c>
      <c r="D13">
        <v>1</v>
      </c>
    </row>
    <row r="14" spans="1:4" ht="12.75">
      <c r="A14" s="3" t="s">
        <v>972</v>
      </c>
      <c r="C14">
        <v>4</v>
      </c>
      <c r="D14" s="11">
        <v>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6" t="s">
        <v>54</v>
      </c>
    </row>
    <row r="2" spans="1:3" ht="12.75">
      <c r="A2" s="3" t="s">
        <v>984</v>
      </c>
      <c r="B2">
        <v>5</v>
      </c>
      <c r="C2">
        <v>1</v>
      </c>
    </row>
    <row r="3" spans="1:4" ht="12.75">
      <c r="A3" s="3" t="s">
        <v>973</v>
      </c>
      <c r="B3">
        <v>5</v>
      </c>
      <c r="C3">
        <v>1</v>
      </c>
      <c r="D3">
        <v>3</v>
      </c>
    </row>
    <row r="4" spans="1:3" ht="12.75">
      <c r="A4" s="3" t="s">
        <v>980</v>
      </c>
      <c r="B4">
        <v>3</v>
      </c>
      <c r="C4">
        <v>3</v>
      </c>
    </row>
    <row r="5" spans="1:2" ht="12.75">
      <c r="A5" s="3" t="s">
        <v>974</v>
      </c>
      <c r="B5">
        <v>3</v>
      </c>
    </row>
    <row r="6" spans="1:3" ht="12.75">
      <c r="A6" s="3" t="s">
        <v>979</v>
      </c>
      <c r="B6">
        <v>2</v>
      </c>
      <c r="C6">
        <v>6</v>
      </c>
    </row>
    <row r="7" spans="1:4" ht="12.75">
      <c r="A7" s="3" t="s">
        <v>975</v>
      </c>
      <c r="B7">
        <v>2</v>
      </c>
      <c r="C7">
        <v>1</v>
      </c>
      <c r="D7">
        <v>1</v>
      </c>
    </row>
    <row r="8" spans="1:3" ht="12.75">
      <c r="A8" s="3" t="s">
        <v>976</v>
      </c>
      <c r="B8">
        <v>1</v>
      </c>
      <c r="C8">
        <v>1</v>
      </c>
    </row>
    <row r="9" spans="1:4" ht="12.75">
      <c r="A9" s="3" t="s">
        <v>977</v>
      </c>
      <c r="B9">
        <v>1</v>
      </c>
      <c r="C9">
        <v>2</v>
      </c>
      <c r="D9" s="11">
        <v>2</v>
      </c>
    </row>
    <row r="10" spans="1:3" ht="12.75">
      <c r="A10" s="3" t="s">
        <v>978</v>
      </c>
      <c r="B10">
        <v>1</v>
      </c>
      <c r="C10">
        <v>1</v>
      </c>
    </row>
    <row r="11" spans="1:3" ht="12.75">
      <c r="A11" s="3" t="s">
        <v>981</v>
      </c>
      <c r="C11">
        <v>1</v>
      </c>
    </row>
    <row r="12" spans="1:3" ht="12.75">
      <c r="A12" s="3" t="s">
        <v>982</v>
      </c>
      <c r="C12">
        <v>1</v>
      </c>
    </row>
    <row r="13" spans="1:3" ht="12.75">
      <c r="A13" s="3" t="s">
        <v>983</v>
      </c>
      <c r="C13">
        <v>1</v>
      </c>
    </row>
    <row r="14" spans="1:3" ht="12.75">
      <c r="A14" s="3" t="s">
        <v>985</v>
      </c>
      <c r="C14">
        <v>1</v>
      </c>
    </row>
    <row r="15" spans="1:3" ht="12.75">
      <c r="A15" s="3" t="s">
        <v>986</v>
      </c>
      <c r="C15">
        <v>1</v>
      </c>
    </row>
    <row r="16" spans="1:3" ht="12.75">
      <c r="A16" s="3" t="s">
        <v>987</v>
      </c>
      <c r="C16">
        <v>1</v>
      </c>
    </row>
    <row r="17" spans="1:4" ht="12.75">
      <c r="A17" s="3" t="s">
        <v>988</v>
      </c>
      <c r="C17">
        <v>1</v>
      </c>
      <c r="D17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00390625" style="0" bestFit="1" customWidth="1"/>
    <col min="2" max="2" width="7.140625" style="0" bestFit="1" customWidth="1"/>
    <col min="3" max="3" width="6.8515625" style="0" bestFit="1" customWidth="1"/>
  </cols>
  <sheetData>
    <row r="1" spans="1:3" ht="13.5" thickBot="1">
      <c r="A1" s="2" t="s">
        <v>0</v>
      </c>
      <c r="B1" s="2" t="s">
        <v>46</v>
      </c>
      <c r="C1" s="2" t="s">
        <v>47</v>
      </c>
    </row>
    <row r="2" spans="1:3" ht="12.75">
      <c r="A2" s="3" t="s">
        <v>989</v>
      </c>
      <c r="B2">
        <v>28</v>
      </c>
      <c r="C2">
        <v>13</v>
      </c>
    </row>
    <row r="3" spans="1:3" ht="12.75">
      <c r="A3" s="3" t="s">
        <v>990</v>
      </c>
      <c r="B3">
        <v>11</v>
      </c>
      <c r="C3">
        <v>12</v>
      </c>
    </row>
    <row r="4" spans="1:3" ht="12.75">
      <c r="A4" s="3" t="s">
        <v>991</v>
      </c>
      <c r="B4">
        <v>6</v>
      </c>
      <c r="C4">
        <v>7</v>
      </c>
    </row>
    <row r="5" spans="1:3" ht="12.75">
      <c r="A5" s="3" t="s">
        <v>992</v>
      </c>
      <c r="B5">
        <v>7</v>
      </c>
      <c r="C5">
        <v>3</v>
      </c>
    </row>
    <row r="6" spans="1:3" ht="12.75">
      <c r="A6" s="3" t="s">
        <v>993</v>
      </c>
      <c r="B6">
        <v>3</v>
      </c>
      <c r="C6">
        <v>4</v>
      </c>
    </row>
    <row r="7" spans="1:3" ht="12.75">
      <c r="A7" s="3" t="s">
        <v>994</v>
      </c>
      <c r="B7">
        <v>1</v>
      </c>
      <c r="C7">
        <v>4</v>
      </c>
    </row>
    <row r="8" spans="1:3" ht="12.75">
      <c r="A8" s="3" t="s">
        <v>995</v>
      </c>
      <c r="C8">
        <v>4</v>
      </c>
    </row>
    <row r="9" spans="1:3" ht="12.75">
      <c r="A9" s="3" t="s">
        <v>996</v>
      </c>
      <c r="C9">
        <v>2</v>
      </c>
    </row>
    <row r="10" spans="1:3" ht="12.75">
      <c r="A10" s="3" t="s">
        <v>997</v>
      </c>
      <c r="C10">
        <v>1</v>
      </c>
    </row>
    <row r="11" spans="1:3" ht="12.75">
      <c r="A11" s="3" t="s">
        <v>998</v>
      </c>
      <c r="C11">
        <v>1</v>
      </c>
    </row>
    <row r="12" spans="1:3" ht="12.75">
      <c r="A12" s="3" t="s">
        <v>999</v>
      </c>
      <c r="C12">
        <v>1</v>
      </c>
    </row>
    <row r="13" spans="1:3" ht="12.75">
      <c r="A13" s="3" t="s">
        <v>1000</v>
      </c>
      <c r="C13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42187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  <col min="5" max="5" width="6.8515625" style="0" bestFit="1" customWidth="1"/>
    <col min="6" max="6" width="8.421875" style="0" bestFit="1" customWidth="1"/>
  </cols>
  <sheetData>
    <row r="1" spans="1:6" ht="13.5" thickBot="1">
      <c r="A1" s="2" t="s">
        <v>0</v>
      </c>
      <c r="B1" s="2" t="s">
        <v>46</v>
      </c>
      <c r="C1" s="2" t="s">
        <v>47</v>
      </c>
      <c r="D1" s="14" t="s">
        <v>98</v>
      </c>
      <c r="E1" s="8" t="s">
        <v>54</v>
      </c>
      <c r="F1" s="8" t="s">
        <v>146</v>
      </c>
    </row>
    <row r="2" spans="1:6" ht="12.75">
      <c r="A2" s="3" t="s">
        <v>200</v>
      </c>
      <c r="B2">
        <v>32</v>
      </c>
      <c r="C2" s="11">
        <v>19</v>
      </c>
      <c r="D2">
        <v>1</v>
      </c>
      <c r="E2">
        <v>9</v>
      </c>
      <c r="F2">
        <f>D2+E2</f>
        <v>10</v>
      </c>
    </row>
    <row r="3" spans="1:6" ht="12.75">
      <c r="A3" s="3" t="s">
        <v>201</v>
      </c>
      <c r="B3" s="11">
        <v>23</v>
      </c>
      <c r="C3" s="11">
        <v>27</v>
      </c>
      <c r="D3">
        <v>2</v>
      </c>
      <c r="E3">
        <v>11</v>
      </c>
      <c r="F3">
        <f aca="true" t="shared" si="0" ref="F3:F16">D3+E3</f>
        <v>13</v>
      </c>
    </row>
    <row r="4" spans="1:6" ht="12.75">
      <c r="A4" s="3" t="s">
        <v>202</v>
      </c>
      <c r="B4" s="11">
        <v>10</v>
      </c>
      <c r="C4">
        <v>10</v>
      </c>
      <c r="E4" s="11">
        <v>2</v>
      </c>
      <c r="F4">
        <f t="shared" si="0"/>
        <v>2</v>
      </c>
    </row>
    <row r="5" spans="1:6" ht="12.75">
      <c r="A5" s="3" t="s">
        <v>203</v>
      </c>
      <c r="B5">
        <v>8</v>
      </c>
      <c r="C5">
        <v>23</v>
      </c>
      <c r="E5">
        <v>1</v>
      </c>
      <c r="F5">
        <f t="shared" si="0"/>
        <v>1</v>
      </c>
    </row>
    <row r="6" spans="1:6" ht="12.75">
      <c r="A6" s="3" t="s">
        <v>204</v>
      </c>
      <c r="B6">
        <v>6</v>
      </c>
      <c r="C6">
        <v>7</v>
      </c>
      <c r="E6">
        <v>1</v>
      </c>
      <c r="F6">
        <f t="shared" si="0"/>
        <v>1</v>
      </c>
    </row>
    <row r="7" spans="1:6" ht="12.75">
      <c r="A7" s="3" t="s">
        <v>205</v>
      </c>
      <c r="B7">
        <v>2</v>
      </c>
      <c r="C7">
        <v>2</v>
      </c>
      <c r="E7">
        <v>1</v>
      </c>
      <c r="F7">
        <f t="shared" si="0"/>
        <v>1</v>
      </c>
    </row>
    <row r="8" spans="1:6" ht="12.75">
      <c r="A8" s="3" t="s">
        <v>206</v>
      </c>
      <c r="B8">
        <v>1</v>
      </c>
      <c r="C8">
        <v>2</v>
      </c>
      <c r="E8">
        <v>3</v>
      </c>
      <c r="F8">
        <f t="shared" si="0"/>
        <v>3</v>
      </c>
    </row>
    <row r="9" spans="1:6" ht="12.75">
      <c r="A9" s="3" t="s">
        <v>207</v>
      </c>
      <c r="B9">
        <v>1</v>
      </c>
      <c r="C9">
        <v>2</v>
      </c>
      <c r="F9">
        <f t="shared" si="0"/>
        <v>0</v>
      </c>
    </row>
    <row r="10" spans="1:6" ht="12.75">
      <c r="A10" s="3" t="s">
        <v>208</v>
      </c>
      <c r="B10">
        <v>1</v>
      </c>
      <c r="C10">
        <v>5</v>
      </c>
      <c r="E10">
        <v>1</v>
      </c>
      <c r="F10">
        <f t="shared" si="0"/>
        <v>1</v>
      </c>
    </row>
    <row r="11" spans="1:6" ht="12.75">
      <c r="A11" s="3" t="s">
        <v>209</v>
      </c>
      <c r="C11">
        <v>6</v>
      </c>
      <c r="E11">
        <v>1</v>
      </c>
      <c r="F11">
        <f t="shared" si="0"/>
        <v>1</v>
      </c>
    </row>
    <row r="12" spans="1:6" ht="12.75">
      <c r="A12" s="3" t="s">
        <v>210</v>
      </c>
      <c r="C12">
        <v>4</v>
      </c>
      <c r="F12">
        <f t="shared" si="0"/>
        <v>0</v>
      </c>
    </row>
    <row r="13" spans="1:6" ht="12.75">
      <c r="A13" s="3" t="s">
        <v>211</v>
      </c>
      <c r="C13">
        <v>4</v>
      </c>
      <c r="F13">
        <f t="shared" si="0"/>
        <v>0</v>
      </c>
    </row>
    <row r="14" spans="1:6" ht="12.75">
      <c r="A14" s="7" t="s">
        <v>212</v>
      </c>
      <c r="C14">
        <v>1</v>
      </c>
      <c r="F14">
        <f t="shared" si="0"/>
        <v>0</v>
      </c>
    </row>
    <row r="15" spans="1:6" ht="12.75">
      <c r="A15" s="3" t="s">
        <v>213</v>
      </c>
      <c r="C15">
        <v>1</v>
      </c>
      <c r="E15">
        <v>1</v>
      </c>
      <c r="F15">
        <f t="shared" si="0"/>
        <v>1</v>
      </c>
    </row>
    <row r="16" spans="1:6" ht="12.75">
      <c r="A16" s="3" t="s">
        <v>214</v>
      </c>
      <c r="D16">
        <v>1</v>
      </c>
      <c r="F16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42187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6" t="s">
        <v>54</v>
      </c>
    </row>
    <row r="2" spans="1:4" ht="12.75">
      <c r="A2" s="3" t="s">
        <v>1001</v>
      </c>
      <c r="B2">
        <v>7</v>
      </c>
      <c r="C2">
        <v>6</v>
      </c>
      <c r="D2">
        <v>4</v>
      </c>
    </row>
    <row r="3" spans="1:4" ht="12.75">
      <c r="A3" s="3" t="s">
        <v>1002</v>
      </c>
      <c r="B3">
        <v>4</v>
      </c>
      <c r="C3">
        <v>8</v>
      </c>
      <c r="D3">
        <v>3</v>
      </c>
    </row>
    <row r="4" spans="1:4" ht="12.75">
      <c r="A4" s="3" t="s">
        <v>1003</v>
      </c>
      <c r="B4">
        <v>4</v>
      </c>
      <c r="C4">
        <v>1</v>
      </c>
      <c r="D4">
        <v>2</v>
      </c>
    </row>
    <row r="5" spans="1:4" ht="12.75">
      <c r="A5" s="3" t="s">
        <v>1004</v>
      </c>
      <c r="B5">
        <v>3</v>
      </c>
      <c r="C5">
        <v>3</v>
      </c>
      <c r="D5">
        <v>1</v>
      </c>
    </row>
    <row r="6" spans="1:4" ht="12.75">
      <c r="A6" s="3" t="s">
        <v>1005</v>
      </c>
      <c r="B6">
        <v>3</v>
      </c>
      <c r="C6">
        <v>3</v>
      </c>
      <c r="D6">
        <v>4</v>
      </c>
    </row>
    <row r="7" spans="1:4" ht="12.75">
      <c r="A7" s="3" t="s">
        <v>1006</v>
      </c>
      <c r="B7">
        <v>3</v>
      </c>
      <c r="C7">
        <v>3</v>
      </c>
      <c r="D7">
        <v>3</v>
      </c>
    </row>
    <row r="8" spans="1:4" ht="12.75">
      <c r="A8" s="3" t="s">
        <v>1007</v>
      </c>
      <c r="B8">
        <v>2</v>
      </c>
      <c r="C8">
        <v>5</v>
      </c>
      <c r="D8">
        <v>2</v>
      </c>
    </row>
    <row r="9" spans="1:2" ht="12.75">
      <c r="A9" s="3" t="s">
        <v>1008</v>
      </c>
      <c r="B9">
        <v>1</v>
      </c>
    </row>
    <row r="10" spans="1:4" ht="12.75">
      <c r="A10" s="3" t="s">
        <v>1009</v>
      </c>
      <c r="B10">
        <v>1</v>
      </c>
      <c r="C10">
        <v>11</v>
      </c>
      <c r="D10">
        <v>4</v>
      </c>
    </row>
    <row r="11" spans="1:4" ht="12.75">
      <c r="A11" s="3" t="s">
        <v>1010</v>
      </c>
      <c r="B11">
        <v>1</v>
      </c>
      <c r="C11">
        <v>4</v>
      </c>
      <c r="D11">
        <v>3</v>
      </c>
    </row>
    <row r="12" spans="1:4" ht="12.75">
      <c r="A12" s="3" t="s">
        <v>1011</v>
      </c>
      <c r="B12">
        <v>1</v>
      </c>
      <c r="C12">
        <v>2</v>
      </c>
      <c r="D12">
        <v>1</v>
      </c>
    </row>
    <row r="13" spans="1:3" ht="12.75">
      <c r="A13" s="3" t="s">
        <v>1012</v>
      </c>
      <c r="C13">
        <v>5</v>
      </c>
    </row>
    <row r="14" spans="1:3" ht="12.75">
      <c r="A14" s="3" t="s">
        <v>1013</v>
      </c>
      <c r="C14">
        <v>2</v>
      </c>
    </row>
    <row r="15" spans="1:3" ht="12.75">
      <c r="A15" s="3" t="s">
        <v>1014</v>
      </c>
      <c r="C15">
        <v>2</v>
      </c>
    </row>
    <row r="16" spans="1:4" ht="12.75">
      <c r="A16" s="3" t="s">
        <v>1015</v>
      </c>
      <c r="D16">
        <v>1</v>
      </c>
    </row>
    <row r="17" spans="1:4" ht="12.75">
      <c r="A17" s="3" t="s">
        <v>1016</v>
      </c>
      <c r="D17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0039062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6" t="s">
        <v>54</v>
      </c>
    </row>
    <row r="2" spans="1:4" ht="12.75">
      <c r="A2" t="s">
        <v>1017</v>
      </c>
      <c r="B2">
        <v>8</v>
      </c>
      <c r="C2">
        <v>9</v>
      </c>
      <c r="D2">
        <v>4</v>
      </c>
    </row>
    <row r="3" spans="1:3" ht="12.75">
      <c r="A3" t="s">
        <v>1018</v>
      </c>
      <c r="B3">
        <v>3</v>
      </c>
      <c r="C3">
        <v>6</v>
      </c>
    </row>
    <row r="4" spans="1:2" ht="12.75">
      <c r="A4" t="s">
        <v>1019</v>
      </c>
      <c r="B4">
        <v>2</v>
      </c>
    </row>
    <row r="5" spans="1:4" ht="12.75">
      <c r="A5" t="s">
        <v>1020</v>
      </c>
      <c r="B5">
        <v>2</v>
      </c>
      <c r="C5">
        <v>1</v>
      </c>
      <c r="D5">
        <v>2</v>
      </c>
    </row>
    <row r="6" spans="1:4" ht="12.75">
      <c r="A6" t="s">
        <v>1021</v>
      </c>
      <c r="B6">
        <v>2</v>
      </c>
      <c r="D6">
        <v>1</v>
      </c>
    </row>
    <row r="7" spans="1:4" ht="12.75">
      <c r="A7" t="s">
        <v>1022</v>
      </c>
      <c r="B7">
        <v>2</v>
      </c>
      <c r="C7">
        <v>5</v>
      </c>
      <c r="D7">
        <v>5</v>
      </c>
    </row>
    <row r="8" spans="1:3" ht="12.75">
      <c r="A8" t="s">
        <v>1023</v>
      </c>
      <c r="B8">
        <v>1</v>
      </c>
      <c r="C8">
        <v>1</v>
      </c>
    </row>
    <row r="9" spans="1:3" ht="12.75">
      <c r="A9" t="s">
        <v>1024</v>
      </c>
      <c r="C9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0:B15"/>
  <sheetViews>
    <sheetView zoomScalePageLayoutView="0" workbookViewId="0" topLeftCell="A10">
      <selection activeCell="A10" sqref="A10"/>
    </sheetView>
  </sheetViews>
  <sheetFormatPr defaultColWidth="11.421875" defaultRowHeight="12.75"/>
  <cols>
    <col min="1" max="1" width="18.57421875" style="0" bestFit="1" customWidth="1"/>
    <col min="2" max="2" width="6.8515625" style="0" bestFit="1" customWidth="1"/>
  </cols>
  <sheetData>
    <row r="10" spans="1:2" ht="13.5" thickBot="1">
      <c r="A10" s="2" t="s">
        <v>0</v>
      </c>
      <c r="B10" s="2" t="s">
        <v>47</v>
      </c>
    </row>
    <row r="11" spans="1:2" ht="12.75">
      <c r="A11" t="s">
        <v>1025</v>
      </c>
      <c r="B11">
        <v>43</v>
      </c>
    </row>
    <row r="12" spans="1:2" ht="12.75">
      <c r="A12" t="s">
        <v>1026</v>
      </c>
      <c r="B12">
        <v>11</v>
      </c>
    </row>
    <row r="13" spans="1:2" ht="12.75">
      <c r="A13" t="s">
        <v>1027</v>
      </c>
      <c r="B13">
        <v>8</v>
      </c>
    </row>
    <row r="14" spans="1:2" ht="12.75">
      <c r="A14" t="s">
        <v>1028</v>
      </c>
      <c r="B14">
        <v>5</v>
      </c>
    </row>
    <row r="15" spans="1:2" ht="12.75">
      <c r="A15" t="s">
        <v>1029</v>
      </c>
      <c r="B15">
        <v>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" sqref="A1:C1"/>
    </sheetView>
  </sheetViews>
  <sheetFormatPr defaultColWidth="11.421875" defaultRowHeight="12.75"/>
  <cols>
    <col min="1" max="1" width="17.421875" style="0" bestFit="1" customWidth="1"/>
    <col min="2" max="2" width="7.140625" style="0" bestFit="1" customWidth="1"/>
    <col min="3" max="3" width="6.8515625" style="0" bestFit="1" customWidth="1"/>
  </cols>
  <sheetData>
    <row r="1" spans="1:3" ht="13.5" thickBot="1">
      <c r="A1" s="2" t="s">
        <v>0</v>
      </c>
      <c r="B1" s="2" t="s">
        <v>46</v>
      </c>
      <c r="C1" s="2" t="s">
        <v>47</v>
      </c>
    </row>
    <row r="2" spans="1:3" ht="12.75">
      <c r="A2" t="s">
        <v>1244</v>
      </c>
      <c r="B2">
        <v>16</v>
      </c>
      <c r="C2">
        <v>6</v>
      </c>
    </row>
    <row r="3" spans="1:3" ht="12.75">
      <c r="A3" t="s">
        <v>1243</v>
      </c>
      <c r="B3">
        <v>9</v>
      </c>
      <c r="C3">
        <v>5</v>
      </c>
    </row>
    <row r="4" spans="1:3" ht="12.75">
      <c r="A4" t="s">
        <v>1085</v>
      </c>
      <c r="B4">
        <v>5</v>
      </c>
      <c r="C4">
        <v>5</v>
      </c>
    </row>
    <row r="5" spans="1:3" ht="12.75">
      <c r="A5" t="s">
        <v>1249</v>
      </c>
      <c r="B5">
        <v>5</v>
      </c>
      <c r="C5">
        <v>3</v>
      </c>
    </row>
    <row r="6" spans="1:3" ht="12.75">
      <c r="A6" t="s">
        <v>1242</v>
      </c>
      <c r="B6">
        <v>4</v>
      </c>
      <c r="C6">
        <v>5</v>
      </c>
    </row>
    <row r="7" spans="1:3" ht="12.75">
      <c r="A7" t="s">
        <v>1253</v>
      </c>
      <c r="B7">
        <v>3</v>
      </c>
      <c r="C7">
        <v>1</v>
      </c>
    </row>
    <row r="8" spans="1:3" ht="12.75">
      <c r="A8" t="s">
        <v>1250</v>
      </c>
      <c r="B8">
        <v>3</v>
      </c>
      <c r="C8">
        <v>1</v>
      </c>
    </row>
    <row r="9" spans="1:3" ht="12.75">
      <c r="A9" t="s">
        <v>1248</v>
      </c>
      <c r="B9">
        <v>2</v>
      </c>
      <c r="C9">
        <v>2</v>
      </c>
    </row>
    <row r="10" spans="1:3" ht="12.75">
      <c r="A10" t="s">
        <v>1251</v>
      </c>
      <c r="B10">
        <v>2</v>
      </c>
      <c r="C10">
        <v>1</v>
      </c>
    </row>
    <row r="11" spans="1:3" ht="12.75">
      <c r="A11" t="s">
        <v>1246</v>
      </c>
      <c r="B11">
        <v>2</v>
      </c>
      <c r="C11">
        <v>4</v>
      </c>
    </row>
    <row r="12" spans="1:3" ht="12.75">
      <c r="A12" t="s">
        <v>1245</v>
      </c>
      <c r="B12">
        <v>1</v>
      </c>
      <c r="C12">
        <v>4</v>
      </c>
    </row>
    <row r="13" spans="1:3" ht="12.75">
      <c r="A13" t="s">
        <v>1085</v>
      </c>
      <c r="C13">
        <v>5</v>
      </c>
    </row>
    <row r="14" spans="1:3" ht="12.75">
      <c r="A14" t="s">
        <v>1242</v>
      </c>
      <c r="C14">
        <v>5</v>
      </c>
    </row>
    <row r="15" spans="1:3" ht="12.75">
      <c r="A15" t="s">
        <v>1247</v>
      </c>
      <c r="C15">
        <v>3</v>
      </c>
    </row>
    <row r="16" spans="1:3" ht="12.75">
      <c r="A16" t="s">
        <v>1252</v>
      </c>
      <c r="C16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4" sqref="D4"/>
    </sheetView>
  </sheetViews>
  <sheetFormatPr defaultColWidth="11.421875" defaultRowHeight="12.75"/>
  <sheetData>
    <row r="1" spans="1:4" ht="13.5" thickBot="1">
      <c r="A1" s="2" t="s">
        <v>0</v>
      </c>
      <c r="B1" s="2" t="s">
        <v>46</v>
      </c>
      <c r="C1" s="2" t="s">
        <v>47</v>
      </c>
      <c r="D1" s="2" t="s">
        <v>54</v>
      </c>
    </row>
    <row r="2" spans="1:4" ht="12.75">
      <c r="A2" t="s">
        <v>1254</v>
      </c>
      <c r="B2">
        <v>31</v>
      </c>
      <c r="C2">
        <v>1</v>
      </c>
      <c r="D2">
        <v>1</v>
      </c>
    </row>
    <row r="3" spans="1:4" ht="12.75">
      <c r="A3" t="s">
        <v>1255</v>
      </c>
      <c r="B3">
        <v>29</v>
      </c>
      <c r="D3">
        <v>2</v>
      </c>
    </row>
    <row r="4" spans="1:2" ht="12.75">
      <c r="A4" t="s">
        <v>1256</v>
      </c>
      <c r="B4">
        <v>24</v>
      </c>
    </row>
    <row r="5" spans="1:2" ht="12.75">
      <c r="A5" t="s">
        <v>1257</v>
      </c>
      <c r="B5">
        <v>6</v>
      </c>
    </row>
    <row r="6" spans="1:3" ht="12.75">
      <c r="A6" t="s">
        <v>1258</v>
      </c>
      <c r="B6">
        <v>3</v>
      </c>
      <c r="C6">
        <v>1</v>
      </c>
    </row>
    <row r="7" spans="1:2" ht="12.75">
      <c r="A7" t="s">
        <v>1259</v>
      </c>
      <c r="B7">
        <v>2</v>
      </c>
    </row>
    <row r="8" spans="1:2" ht="12.75">
      <c r="A8" t="s">
        <v>1260</v>
      </c>
      <c r="B8">
        <v>1</v>
      </c>
    </row>
    <row r="9" spans="1:2" ht="12.75">
      <c r="A9" t="s">
        <v>1261</v>
      </c>
      <c r="B9">
        <v>1</v>
      </c>
    </row>
    <row r="10" spans="1:2" ht="12.75">
      <c r="A10" t="s">
        <v>1262</v>
      </c>
      <c r="B10">
        <v>1</v>
      </c>
    </row>
    <row r="11" spans="1:2" ht="12.75">
      <c r="A11" t="s">
        <v>1263</v>
      </c>
      <c r="B11">
        <v>1</v>
      </c>
    </row>
    <row r="12" spans="1:2" ht="12.75">
      <c r="A12" t="s">
        <v>1264</v>
      </c>
      <c r="B12">
        <v>1</v>
      </c>
    </row>
    <row r="13" spans="1:2" ht="12.75">
      <c r="A13" t="s">
        <v>1265</v>
      </c>
      <c r="B13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5.00390625" style="0" bestFit="1" customWidth="1"/>
    <col min="2" max="2" width="7.140625" style="0" bestFit="1" customWidth="1"/>
    <col min="3" max="3" width="6.8515625" style="0" bestFit="1" customWidth="1"/>
  </cols>
  <sheetData>
    <row r="1" spans="1:3" ht="13.5" thickBot="1">
      <c r="A1" s="2" t="s">
        <v>0</v>
      </c>
      <c r="B1" s="2" t="s">
        <v>46</v>
      </c>
      <c r="C1" s="2" t="s">
        <v>47</v>
      </c>
    </row>
    <row r="2" spans="1:2" ht="12.75">
      <c r="A2" t="s">
        <v>1266</v>
      </c>
      <c r="B2">
        <v>17</v>
      </c>
    </row>
    <row r="3" spans="1:3" ht="12.75">
      <c r="A3" t="s">
        <v>1267</v>
      </c>
      <c r="B3">
        <v>15</v>
      </c>
      <c r="C3">
        <v>2</v>
      </c>
    </row>
    <row r="4" spans="1:2" ht="12.75">
      <c r="A4" t="s">
        <v>1268</v>
      </c>
      <c r="B4">
        <v>10</v>
      </c>
    </row>
    <row r="5" spans="1:2" ht="12.75">
      <c r="A5" t="s">
        <v>1269</v>
      </c>
      <c r="B5">
        <v>10</v>
      </c>
    </row>
    <row r="6" spans="1:2" ht="12.75">
      <c r="A6" t="s">
        <v>1270</v>
      </c>
      <c r="B6">
        <v>10</v>
      </c>
    </row>
    <row r="7" spans="1:2" ht="12.75">
      <c r="A7" t="s">
        <v>1271</v>
      </c>
      <c r="B7">
        <v>8</v>
      </c>
    </row>
    <row r="8" spans="1:3" ht="12.75">
      <c r="A8" t="s">
        <v>1272</v>
      </c>
      <c r="B8">
        <v>2</v>
      </c>
      <c r="C8">
        <v>1</v>
      </c>
    </row>
    <row r="9" spans="1:2" ht="12.75">
      <c r="A9" t="s">
        <v>1273</v>
      </c>
      <c r="B9">
        <v>2</v>
      </c>
    </row>
    <row r="10" spans="1:2" ht="12.75">
      <c r="A10" t="s">
        <v>1274</v>
      </c>
      <c r="B10">
        <v>2</v>
      </c>
    </row>
    <row r="11" spans="1:2" ht="12.75">
      <c r="A11" t="s">
        <v>1275</v>
      </c>
      <c r="B11">
        <v>1</v>
      </c>
    </row>
    <row r="12" spans="1:2" ht="12.75">
      <c r="A12" t="s">
        <v>1276</v>
      </c>
      <c r="B12">
        <v>1</v>
      </c>
    </row>
    <row r="13" spans="1:2" ht="12.75">
      <c r="A13" t="s">
        <v>1277</v>
      </c>
      <c r="B13">
        <v>1</v>
      </c>
    </row>
    <row r="14" spans="1:3" ht="12.75">
      <c r="A14" t="s">
        <v>1278</v>
      </c>
      <c r="C14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0" bestFit="1" customWidth="1"/>
    <col min="2" max="2" width="7.140625" style="0" bestFit="1" customWidth="1"/>
    <col min="3" max="3" width="6.8515625" style="0" bestFit="1" customWidth="1"/>
  </cols>
  <sheetData>
    <row r="1" spans="1:3" ht="13.5" thickBot="1">
      <c r="A1" s="2" t="s">
        <v>0</v>
      </c>
      <c r="B1" s="2" t="s">
        <v>46</v>
      </c>
      <c r="C1" s="2" t="s">
        <v>47</v>
      </c>
    </row>
    <row r="2" spans="1:3" ht="12.75">
      <c r="A2" s="4" t="s">
        <v>1283</v>
      </c>
      <c r="B2" s="4">
        <v>3</v>
      </c>
      <c r="C2" s="4"/>
    </row>
    <row r="3" spans="1:3" ht="12.75">
      <c r="A3" t="s">
        <v>1281</v>
      </c>
      <c r="B3">
        <v>3</v>
      </c>
      <c r="C3">
        <v>2</v>
      </c>
    </row>
    <row r="4" spans="1:3" ht="12.75">
      <c r="A4" t="s">
        <v>1279</v>
      </c>
      <c r="B4">
        <v>4</v>
      </c>
      <c r="C4">
        <v>2</v>
      </c>
    </row>
    <row r="5" spans="1:3" ht="12.75">
      <c r="A5" t="s">
        <v>1280</v>
      </c>
      <c r="C5">
        <v>1</v>
      </c>
    </row>
    <row r="6" spans="1:3" ht="12.75">
      <c r="A6" t="s">
        <v>1282</v>
      </c>
      <c r="B6">
        <v>3</v>
      </c>
      <c r="C6">
        <v>1</v>
      </c>
    </row>
    <row r="7" spans="1:2" ht="12.75">
      <c r="A7" t="s">
        <v>1284</v>
      </c>
      <c r="B7">
        <v>1</v>
      </c>
    </row>
    <row r="8" spans="1:2" ht="12.75">
      <c r="A8" t="s">
        <v>142</v>
      </c>
      <c r="B8">
        <v>2</v>
      </c>
    </row>
    <row r="9" spans="1:2" ht="12.75">
      <c r="A9" t="s">
        <v>1285</v>
      </c>
      <c r="B9">
        <v>1</v>
      </c>
    </row>
    <row r="10" spans="1:2" ht="12.75">
      <c r="A10" t="s">
        <v>1286</v>
      </c>
      <c r="B10">
        <v>1</v>
      </c>
    </row>
    <row r="11" spans="1:2" ht="12.75">
      <c r="A11" t="s">
        <v>1287</v>
      </c>
      <c r="B11">
        <v>1</v>
      </c>
    </row>
    <row r="12" spans="1:2" ht="12.75">
      <c r="A12" t="s">
        <v>1288</v>
      </c>
      <c r="B12">
        <v>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7.57421875" style="0" bestFit="1" customWidth="1"/>
    <col min="2" max="2" width="7.28125" style="0" bestFit="1" customWidth="1"/>
    <col min="3" max="3" width="8.28125" style="0" bestFit="1" customWidth="1"/>
    <col min="4" max="4" width="7.140625" style="0" bestFit="1" customWidth="1"/>
    <col min="5" max="5" width="6.8515625" style="0" bestFit="1" customWidth="1"/>
  </cols>
  <sheetData>
    <row r="1" spans="1:5" ht="13.5" thickBot="1">
      <c r="A1" s="2" t="s">
        <v>0</v>
      </c>
      <c r="B1" s="28" t="s">
        <v>1298</v>
      </c>
      <c r="C1" s="2" t="s">
        <v>1299</v>
      </c>
      <c r="D1" s="9" t="s">
        <v>46</v>
      </c>
      <c r="E1" s="28" t="s">
        <v>47</v>
      </c>
    </row>
    <row r="2" spans="1:4" ht="12.75">
      <c r="A2" t="s">
        <v>1289</v>
      </c>
      <c r="B2">
        <v>6</v>
      </c>
      <c r="D2" s="10">
        <f>SUM(B2:C2)</f>
        <v>6</v>
      </c>
    </row>
    <row r="3" spans="1:5" ht="12.75">
      <c r="A3" t="s">
        <v>1290</v>
      </c>
      <c r="B3">
        <v>3</v>
      </c>
      <c r="C3">
        <v>3</v>
      </c>
      <c r="D3" s="10">
        <f aca="true" t="shared" si="0" ref="D3:D27">SUM(B3:C3)</f>
        <v>6</v>
      </c>
      <c r="E3">
        <v>1</v>
      </c>
    </row>
    <row r="4" spans="1:4" ht="12.75">
      <c r="A4" t="s">
        <v>1291</v>
      </c>
      <c r="B4">
        <v>2</v>
      </c>
      <c r="D4" s="10">
        <f t="shared" si="0"/>
        <v>2</v>
      </c>
    </row>
    <row r="5" spans="1:4" ht="12.75">
      <c r="A5" t="s">
        <v>1292</v>
      </c>
      <c r="B5">
        <v>2</v>
      </c>
      <c r="D5" s="10">
        <f t="shared" si="0"/>
        <v>2</v>
      </c>
    </row>
    <row r="6" spans="1:4" ht="12.75">
      <c r="A6" t="s">
        <v>1293</v>
      </c>
      <c r="B6">
        <v>2</v>
      </c>
      <c r="D6" s="10">
        <f t="shared" si="0"/>
        <v>2</v>
      </c>
    </row>
    <row r="7" spans="1:5" ht="12.75">
      <c r="A7" t="s">
        <v>1294</v>
      </c>
      <c r="B7">
        <v>2</v>
      </c>
      <c r="D7" s="10">
        <f t="shared" si="0"/>
        <v>2</v>
      </c>
      <c r="E7">
        <v>2</v>
      </c>
    </row>
    <row r="8" spans="1:4" ht="12.75">
      <c r="A8" t="s">
        <v>1295</v>
      </c>
      <c r="B8">
        <v>2</v>
      </c>
      <c r="D8" s="10">
        <f t="shared" si="0"/>
        <v>2</v>
      </c>
    </row>
    <row r="9" spans="1:4" ht="12.75">
      <c r="A9" t="s">
        <v>1296</v>
      </c>
      <c r="B9">
        <v>2</v>
      </c>
      <c r="D9" s="10">
        <f t="shared" si="0"/>
        <v>2</v>
      </c>
    </row>
    <row r="10" spans="1:4" ht="12.75">
      <c r="A10" t="s">
        <v>1297</v>
      </c>
      <c r="B10">
        <v>1</v>
      </c>
      <c r="D10" s="10">
        <f t="shared" si="0"/>
        <v>1</v>
      </c>
    </row>
    <row r="11" spans="1:5" ht="12.75">
      <c r="A11" t="s">
        <v>1300</v>
      </c>
      <c r="C11">
        <v>30</v>
      </c>
      <c r="D11" s="10">
        <f t="shared" si="0"/>
        <v>30</v>
      </c>
      <c r="E11">
        <v>8</v>
      </c>
    </row>
    <row r="12" spans="1:5" ht="12.75">
      <c r="A12" t="s">
        <v>1301</v>
      </c>
      <c r="C12">
        <v>29</v>
      </c>
      <c r="D12" s="10">
        <f t="shared" si="0"/>
        <v>29</v>
      </c>
      <c r="E12">
        <v>8</v>
      </c>
    </row>
    <row r="13" spans="1:5" ht="12.75">
      <c r="A13" t="s">
        <v>1302</v>
      </c>
      <c r="C13">
        <v>8</v>
      </c>
      <c r="D13" s="10">
        <f t="shared" si="0"/>
        <v>8</v>
      </c>
      <c r="E13">
        <v>4</v>
      </c>
    </row>
    <row r="14" spans="1:5" ht="12.75">
      <c r="A14" t="s">
        <v>1303</v>
      </c>
      <c r="C14">
        <v>5</v>
      </c>
      <c r="D14" s="10">
        <f t="shared" si="0"/>
        <v>5</v>
      </c>
      <c r="E14">
        <v>3</v>
      </c>
    </row>
    <row r="15" spans="1:5" ht="12.75">
      <c r="A15" t="s">
        <v>1304</v>
      </c>
      <c r="C15">
        <v>2</v>
      </c>
      <c r="D15" s="10">
        <f t="shared" si="0"/>
        <v>2</v>
      </c>
      <c r="E15">
        <v>3</v>
      </c>
    </row>
    <row r="16" spans="1:4" ht="12.75">
      <c r="A16" t="s">
        <v>1305</v>
      </c>
      <c r="C16">
        <v>1</v>
      </c>
      <c r="D16" s="10">
        <f t="shared" si="0"/>
        <v>1</v>
      </c>
    </row>
    <row r="17" spans="1:5" ht="12.75">
      <c r="A17" t="s">
        <v>1306</v>
      </c>
      <c r="C17">
        <v>1</v>
      </c>
      <c r="D17" s="10">
        <f t="shared" si="0"/>
        <v>1</v>
      </c>
      <c r="E17">
        <v>3</v>
      </c>
    </row>
    <row r="18" spans="1:5" ht="12.75">
      <c r="A18" t="s">
        <v>1307</v>
      </c>
      <c r="D18" s="10">
        <f t="shared" si="0"/>
        <v>0</v>
      </c>
      <c r="E18">
        <v>2</v>
      </c>
    </row>
    <row r="19" spans="1:5" ht="12.75">
      <c r="A19" s="3" t="s">
        <v>1308</v>
      </c>
      <c r="C19" s="1"/>
      <c r="D19" s="10">
        <f t="shared" si="0"/>
        <v>0</v>
      </c>
      <c r="E19">
        <v>2</v>
      </c>
    </row>
    <row r="20" spans="1:5" ht="12.75">
      <c r="A20" s="3" t="s">
        <v>1309</v>
      </c>
      <c r="C20" s="1"/>
      <c r="D20" s="10">
        <f t="shared" si="0"/>
        <v>0</v>
      </c>
      <c r="E20">
        <v>1</v>
      </c>
    </row>
    <row r="21" spans="1:5" ht="12.75">
      <c r="A21" s="3" t="s">
        <v>1310</v>
      </c>
      <c r="C21" s="1"/>
      <c r="D21" s="10">
        <f t="shared" si="0"/>
        <v>0</v>
      </c>
      <c r="E21">
        <v>1</v>
      </c>
    </row>
    <row r="22" spans="1:5" ht="12.75">
      <c r="A22" s="3" t="s">
        <v>1311</v>
      </c>
      <c r="C22" s="1"/>
      <c r="D22" s="10">
        <f t="shared" si="0"/>
        <v>0</v>
      </c>
      <c r="E22">
        <v>1</v>
      </c>
    </row>
    <row r="23" spans="1:5" ht="12.75">
      <c r="A23" s="3" t="s">
        <v>1312</v>
      </c>
      <c r="C23" s="1"/>
      <c r="D23" s="10">
        <f t="shared" si="0"/>
        <v>0</v>
      </c>
      <c r="E23">
        <v>1</v>
      </c>
    </row>
    <row r="24" spans="1:5" ht="12.75">
      <c r="A24" s="3" t="s">
        <v>1291</v>
      </c>
      <c r="C24" s="1"/>
      <c r="D24" s="10">
        <f t="shared" si="0"/>
        <v>0</v>
      </c>
      <c r="E24">
        <v>1</v>
      </c>
    </row>
    <row r="25" spans="1:5" ht="12.75">
      <c r="A25" s="3" t="s">
        <v>1313</v>
      </c>
      <c r="C25" s="1"/>
      <c r="D25" s="10">
        <f t="shared" si="0"/>
        <v>0</v>
      </c>
      <c r="E25">
        <v>1</v>
      </c>
    </row>
    <row r="26" spans="1:5" ht="12.75">
      <c r="A26" s="3" t="s">
        <v>1314</v>
      </c>
      <c r="C26" s="1"/>
      <c r="D26" s="10">
        <f t="shared" si="0"/>
        <v>0</v>
      </c>
      <c r="E26">
        <v>1</v>
      </c>
    </row>
    <row r="27" spans="1:5" ht="12.75">
      <c r="A27" s="3" t="s">
        <v>1315</v>
      </c>
      <c r="C27" s="1"/>
      <c r="D27" s="10">
        <f t="shared" si="0"/>
        <v>0</v>
      </c>
      <c r="E27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1" sqref="A1:C16384"/>
    </sheetView>
  </sheetViews>
  <sheetFormatPr defaultColWidth="11.421875" defaultRowHeight="12.75"/>
  <cols>
    <col min="1" max="1" width="18.140625" style="0" bestFit="1" customWidth="1"/>
    <col min="2" max="2" width="7.140625" style="0" bestFit="1" customWidth="1"/>
    <col min="3" max="3" width="6.8515625" style="0" bestFit="1" customWidth="1"/>
  </cols>
  <sheetData>
    <row r="1" spans="1:3" ht="13.5" thickBot="1">
      <c r="A1" s="2" t="s">
        <v>0</v>
      </c>
      <c r="B1" s="2" t="s">
        <v>46</v>
      </c>
      <c r="C1" s="2" t="s">
        <v>47</v>
      </c>
    </row>
    <row r="2" spans="1:2" ht="12.75">
      <c r="A2" s="3" t="s">
        <v>1316</v>
      </c>
      <c r="B2">
        <v>11</v>
      </c>
    </row>
    <row r="3" spans="1:2" ht="12.75">
      <c r="A3" s="3" t="s">
        <v>1317</v>
      </c>
      <c r="B3">
        <v>6</v>
      </c>
    </row>
    <row r="4" spans="1:2" ht="12.75">
      <c r="A4" s="3" t="s">
        <v>1318</v>
      </c>
      <c r="B4">
        <v>6</v>
      </c>
    </row>
    <row r="5" spans="1:2" ht="12.75">
      <c r="A5" s="3" t="s">
        <v>1319</v>
      </c>
      <c r="B5">
        <v>5</v>
      </c>
    </row>
    <row r="6" spans="1:2" ht="12.75">
      <c r="A6" s="3" t="s">
        <v>1320</v>
      </c>
      <c r="B6">
        <v>4</v>
      </c>
    </row>
    <row r="7" spans="1:2" ht="12.75">
      <c r="A7" s="3" t="s">
        <v>1321</v>
      </c>
      <c r="B7">
        <v>4</v>
      </c>
    </row>
    <row r="8" spans="1:2" ht="12.75">
      <c r="A8" s="3" t="s">
        <v>1322</v>
      </c>
      <c r="B8">
        <v>3</v>
      </c>
    </row>
    <row r="9" spans="1:2" ht="12.75">
      <c r="A9" s="3" t="s">
        <v>1323</v>
      </c>
      <c r="B9">
        <v>3</v>
      </c>
    </row>
    <row r="10" spans="1:2" ht="12.75">
      <c r="A10" s="3" t="s">
        <v>1324</v>
      </c>
      <c r="B10">
        <v>3</v>
      </c>
    </row>
    <row r="11" spans="1:2" ht="12.75">
      <c r="A11" s="3" t="s">
        <v>1325</v>
      </c>
      <c r="B11">
        <v>2</v>
      </c>
    </row>
    <row r="12" spans="1:2" ht="12.75">
      <c r="A12" s="3" t="s">
        <v>1326</v>
      </c>
      <c r="B12">
        <v>2</v>
      </c>
    </row>
    <row r="13" spans="1:2" ht="12.75">
      <c r="A13" s="3" t="s">
        <v>1327</v>
      </c>
      <c r="B13">
        <v>2</v>
      </c>
    </row>
    <row r="14" spans="1:2" ht="12.75">
      <c r="A14" s="3" t="s">
        <v>1328</v>
      </c>
      <c r="B14">
        <v>2</v>
      </c>
    </row>
    <row r="15" spans="1:2" ht="12.75">
      <c r="A15" s="3" t="s">
        <v>1329</v>
      </c>
      <c r="B15">
        <v>1</v>
      </c>
    </row>
    <row r="16" spans="1:2" ht="12.75">
      <c r="A16" s="3" t="s">
        <v>1330</v>
      </c>
      <c r="B16">
        <v>1</v>
      </c>
    </row>
    <row r="17" spans="1:2" ht="12.75">
      <c r="A17" s="3" t="s">
        <v>1331</v>
      </c>
      <c r="B17">
        <v>1</v>
      </c>
    </row>
    <row r="18" spans="1:2" ht="12.75">
      <c r="A18" s="3" t="s">
        <v>1332</v>
      </c>
      <c r="B18">
        <v>1</v>
      </c>
    </row>
    <row r="19" spans="1:2" ht="12.75">
      <c r="A19" s="3" t="s">
        <v>1333</v>
      </c>
      <c r="B19">
        <v>1</v>
      </c>
    </row>
    <row r="20" spans="1:2" ht="12.75">
      <c r="A20" s="3" t="s">
        <v>1334</v>
      </c>
      <c r="B20">
        <v>1</v>
      </c>
    </row>
    <row r="21" spans="1:2" ht="12.75">
      <c r="A21" s="3" t="s">
        <v>1174</v>
      </c>
      <c r="B2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1.0039062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2" t="s">
        <v>54</v>
      </c>
    </row>
    <row r="2" spans="1:2" ht="12.75">
      <c r="A2" s="3" t="s">
        <v>1053</v>
      </c>
      <c r="B2">
        <v>36</v>
      </c>
    </row>
    <row r="3" spans="1:3" ht="12.75">
      <c r="A3" s="3" t="s">
        <v>1054</v>
      </c>
      <c r="B3">
        <v>30</v>
      </c>
      <c r="C3">
        <v>2</v>
      </c>
    </row>
    <row r="4" spans="1:2" ht="12.75">
      <c r="A4" s="3" t="s">
        <v>1055</v>
      </c>
      <c r="B4">
        <v>17</v>
      </c>
    </row>
    <row r="5" spans="1:2" ht="12.75">
      <c r="A5" s="3" t="s">
        <v>1056</v>
      </c>
      <c r="B5">
        <v>16</v>
      </c>
    </row>
    <row r="6" spans="1:2" ht="12.75">
      <c r="A6" s="3" t="s">
        <v>1057</v>
      </c>
      <c r="B6">
        <v>15</v>
      </c>
    </row>
    <row r="7" spans="1:4" ht="12.75">
      <c r="A7" s="3" t="s">
        <v>1058</v>
      </c>
      <c r="B7">
        <v>10</v>
      </c>
      <c r="D7">
        <v>1</v>
      </c>
    </row>
    <row r="8" spans="1:2" ht="12.75">
      <c r="A8" s="3" t="s">
        <v>1059</v>
      </c>
      <c r="B8">
        <v>6</v>
      </c>
    </row>
    <row r="9" spans="1:2" ht="12.75">
      <c r="A9" s="3" t="s">
        <v>1060</v>
      </c>
      <c r="B9">
        <v>6</v>
      </c>
    </row>
    <row r="10" spans="1:2" ht="12.75">
      <c r="A10" s="3" t="s">
        <v>1061</v>
      </c>
      <c r="B10">
        <v>4</v>
      </c>
    </row>
    <row r="11" spans="1:2" ht="12.75">
      <c r="A11" s="3" t="s">
        <v>1062</v>
      </c>
      <c r="B11">
        <v>3</v>
      </c>
    </row>
    <row r="12" spans="1:2" ht="12.75">
      <c r="A12" s="3" t="s">
        <v>1063</v>
      </c>
      <c r="B12">
        <v>2</v>
      </c>
    </row>
    <row r="13" spans="1:4" ht="12.75">
      <c r="A13" s="3" t="s">
        <v>1064</v>
      </c>
      <c r="B13">
        <v>1</v>
      </c>
      <c r="C13">
        <v>1</v>
      </c>
      <c r="D13">
        <v>1</v>
      </c>
    </row>
    <row r="14" spans="1:2" ht="12.75">
      <c r="A14" s="3" t="s">
        <v>1065</v>
      </c>
      <c r="B14">
        <v>1</v>
      </c>
    </row>
    <row r="15" spans="1:4" ht="12.75">
      <c r="A15" s="3" t="s">
        <v>1066</v>
      </c>
      <c r="B15">
        <v>1</v>
      </c>
      <c r="C15">
        <v>1</v>
      </c>
      <c r="D15">
        <v>1</v>
      </c>
    </row>
    <row r="16" spans="1:2" ht="12.75">
      <c r="A16" s="3" t="s">
        <v>1067</v>
      </c>
      <c r="B16">
        <v>1</v>
      </c>
    </row>
    <row r="17" spans="1:2" ht="12.75">
      <c r="A17" s="3" t="s">
        <v>1068</v>
      </c>
      <c r="B17">
        <v>1</v>
      </c>
    </row>
    <row r="18" spans="1:2" ht="12.75">
      <c r="A18" s="3" t="s">
        <v>1069</v>
      </c>
      <c r="B18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2812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  <col min="5" max="5" width="6.8515625" style="0" bestFit="1" customWidth="1"/>
    <col min="6" max="6" width="8.421875" style="0" bestFit="1" customWidth="1"/>
  </cols>
  <sheetData>
    <row r="1" spans="1:6" ht="13.5" thickBot="1">
      <c r="A1" s="2" t="s">
        <v>0</v>
      </c>
      <c r="B1" s="2" t="s">
        <v>46</v>
      </c>
      <c r="C1" s="2" t="s">
        <v>47</v>
      </c>
      <c r="D1" s="14" t="s">
        <v>98</v>
      </c>
      <c r="E1" s="13" t="s">
        <v>54</v>
      </c>
      <c r="F1" s="8" t="s">
        <v>146</v>
      </c>
    </row>
    <row r="2" spans="1:6" ht="12.75">
      <c r="A2" s="3" t="s">
        <v>242</v>
      </c>
      <c r="B2">
        <v>42</v>
      </c>
      <c r="C2">
        <v>27</v>
      </c>
      <c r="E2">
        <v>3</v>
      </c>
      <c r="F2">
        <f>D2+E2</f>
        <v>3</v>
      </c>
    </row>
    <row r="3" spans="1:6" ht="12.75">
      <c r="A3" s="3" t="s">
        <v>243</v>
      </c>
      <c r="B3">
        <v>20</v>
      </c>
      <c r="C3">
        <v>18</v>
      </c>
      <c r="E3">
        <v>4</v>
      </c>
      <c r="F3">
        <f aca="true" t="shared" si="0" ref="F3:F12">D3+E3</f>
        <v>4</v>
      </c>
    </row>
    <row r="4" spans="1:6" ht="12.75">
      <c r="A4" s="3" t="s">
        <v>244</v>
      </c>
      <c r="B4">
        <v>11</v>
      </c>
      <c r="C4">
        <v>14</v>
      </c>
      <c r="D4">
        <v>1</v>
      </c>
      <c r="E4">
        <v>3</v>
      </c>
      <c r="F4">
        <f t="shared" si="0"/>
        <v>4</v>
      </c>
    </row>
    <row r="5" spans="1:6" ht="12.75">
      <c r="A5" s="3" t="s">
        <v>245</v>
      </c>
      <c r="B5">
        <v>3</v>
      </c>
      <c r="C5">
        <v>1</v>
      </c>
      <c r="F5">
        <f t="shared" si="0"/>
        <v>0</v>
      </c>
    </row>
    <row r="6" spans="1:6" ht="12.75">
      <c r="A6" s="3" t="s">
        <v>246</v>
      </c>
      <c r="B6">
        <v>2</v>
      </c>
      <c r="C6">
        <v>4</v>
      </c>
      <c r="F6">
        <f t="shared" si="0"/>
        <v>0</v>
      </c>
    </row>
    <row r="7" spans="1:6" ht="12.75">
      <c r="A7" s="3" t="s">
        <v>247</v>
      </c>
      <c r="B7">
        <v>1</v>
      </c>
      <c r="C7">
        <v>2</v>
      </c>
      <c r="F7">
        <f t="shared" si="0"/>
        <v>0</v>
      </c>
    </row>
    <row r="8" spans="1:6" ht="12.75">
      <c r="A8" s="3" t="s">
        <v>248</v>
      </c>
      <c r="C8">
        <v>2</v>
      </c>
      <c r="F8">
        <f t="shared" si="0"/>
        <v>0</v>
      </c>
    </row>
    <row r="9" spans="1:6" ht="12.75">
      <c r="A9" s="3" t="s">
        <v>249</v>
      </c>
      <c r="C9">
        <v>1</v>
      </c>
      <c r="F9">
        <f t="shared" si="0"/>
        <v>0</v>
      </c>
    </row>
    <row r="10" spans="1:6" ht="12.75">
      <c r="A10" s="3" t="s">
        <v>250</v>
      </c>
      <c r="C10">
        <v>1</v>
      </c>
      <c r="F10">
        <f t="shared" si="0"/>
        <v>0</v>
      </c>
    </row>
    <row r="11" spans="1:6" ht="12.75">
      <c r="A11" s="7" t="s">
        <v>251</v>
      </c>
      <c r="C11">
        <v>1</v>
      </c>
      <c r="F11">
        <f t="shared" si="0"/>
        <v>0</v>
      </c>
    </row>
    <row r="12" spans="1:6" ht="12.75">
      <c r="A12" s="7" t="s">
        <v>252</v>
      </c>
      <c r="C12">
        <v>1</v>
      </c>
      <c r="F12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57421875" style="0" bestFit="1" customWidth="1"/>
    <col min="2" max="2" width="7.140625" style="0" bestFit="1" customWidth="1"/>
    <col min="3" max="3" width="6.8515625" style="0" bestFit="1" customWidth="1"/>
  </cols>
  <sheetData>
    <row r="1" spans="1:3" ht="13.5" thickBot="1">
      <c r="A1" s="2" t="s">
        <v>0</v>
      </c>
      <c r="B1" s="2" t="s">
        <v>46</v>
      </c>
      <c r="C1" s="23" t="s">
        <v>47</v>
      </c>
    </row>
    <row r="2" spans="1:3" ht="12.75">
      <c r="A2" s="3" t="s">
        <v>1070</v>
      </c>
      <c r="B2">
        <v>20</v>
      </c>
      <c r="C2">
        <v>2</v>
      </c>
    </row>
    <row r="3" spans="1:3" ht="12.75">
      <c r="A3" s="3" t="s">
        <v>1071</v>
      </c>
      <c r="B3">
        <v>11</v>
      </c>
      <c r="C3">
        <v>1</v>
      </c>
    </row>
    <row r="4" spans="1:3" ht="12.75">
      <c r="A4" s="3" t="s">
        <v>1072</v>
      </c>
      <c r="B4">
        <v>5</v>
      </c>
      <c r="C4">
        <v>2</v>
      </c>
    </row>
    <row r="5" spans="1:3" ht="12.75">
      <c r="A5" s="3" t="s">
        <v>1073</v>
      </c>
      <c r="B5">
        <v>5</v>
      </c>
      <c r="C5">
        <v>2</v>
      </c>
    </row>
    <row r="6" spans="1:3" ht="12.75">
      <c r="A6" s="3" t="s">
        <v>1074</v>
      </c>
      <c r="B6">
        <v>4</v>
      </c>
      <c r="C6">
        <v>2</v>
      </c>
    </row>
    <row r="7" spans="1:2" ht="12.75">
      <c r="A7" s="3" t="s">
        <v>1075</v>
      </c>
      <c r="B7">
        <v>2</v>
      </c>
    </row>
    <row r="8" spans="1:2" ht="12.75">
      <c r="A8" s="3" t="s">
        <v>1076</v>
      </c>
      <c r="B8">
        <v>2</v>
      </c>
    </row>
    <row r="9" spans="1:2" ht="12.75">
      <c r="A9" s="3" t="s">
        <v>1077</v>
      </c>
      <c r="B9">
        <v>1</v>
      </c>
    </row>
    <row r="10" spans="1:2" ht="12.75">
      <c r="A10" s="3" t="s">
        <v>1078</v>
      </c>
      <c r="B10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0" bestFit="1" customWidth="1"/>
    <col min="2" max="2" width="7.140625" style="0" bestFit="1" customWidth="1"/>
    <col min="3" max="3" width="6.8515625" style="0" bestFit="1" customWidth="1"/>
    <col min="4" max="4" width="7.140625" style="0" bestFit="1" customWidth="1"/>
    <col min="5" max="6" width="6.8515625" style="0" bestFit="1" customWidth="1"/>
  </cols>
  <sheetData>
    <row r="1" spans="1:6" ht="13.5" thickBot="1">
      <c r="A1" s="2" t="s">
        <v>0</v>
      </c>
      <c r="B1" s="2" t="s">
        <v>46</v>
      </c>
      <c r="C1" s="23" t="s">
        <v>1046</v>
      </c>
      <c r="D1" s="2" t="s">
        <v>1047</v>
      </c>
      <c r="E1" s="2" t="s">
        <v>47</v>
      </c>
      <c r="F1" s="23" t="s">
        <v>54</v>
      </c>
    </row>
    <row r="2" spans="1:5" ht="12.75">
      <c r="A2" t="s">
        <v>1030</v>
      </c>
      <c r="B2">
        <v>8</v>
      </c>
      <c r="C2">
        <v>2</v>
      </c>
      <c r="D2">
        <v>2</v>
      </c>
      <c r="E2">
        <f>SUM(C2+D2)</f>
        <v>4</v>
      </c>
    </row>
    <row r="3" spans="1:5" ht="12.75">
      <c r="A3" t="s">
        <v>1031</v>
      </c>
      <c r="B3">
        <v>8</v>
      </c>
      <c r="C3">
        <v>5</v>
      </c>
      <c r="D3">
        <v>1</v>
      </c>
      <c r="E3">
        <f aca="true" t="shared" si="0" ref="E3:E22">SUM(C3+D3)</f>
        <v>6</v>
      </c>
    </row>
    <row r="4" spans="1:5" ht="12.75">
      <c r="A4" t="s">
        <v>1032</v>
      </c>
      <c r="B4">
        <v>6</v>
      </c>
      <c r="E4">
        <f t="shared" si="0"/>
        <v>0</v>
      </c>
    </row>
    <row r="5" spans="1:5" ht="12.75">
      <c r="A5" t="s">
        <v>1033</v>
      </c>
      <c r="B5">
        <v>5</v>
      </c>
      <c r="D5">
        <v>3</v>
      </c>
      <c r="E5">
        <f t="shared" si="0"/>
        <v>3</v>
      </c>
    </row>
    <row r="6" spans="1:6" ht="12.75">
      <c r="A6" t="s">
        <v>1034</v>
      </c>
      <c r="B6">
        <v>5</v>
      </c>
      <c r="D6">
        <v>3</v>
      </c>
      <c r="E6">
        <f t="shared" si="0"/>
        <v>3</v>
      </c>
      <c r="F6">
        <v>1</v>
      </c>
    </row>
    <row r="7" spans="1:5" ht="12.75">
      <c r="A7" t="s">
        <v>1035</v>
      </c>
      <c r="B7">
        <v>4</v>
      </c>
      <c r="D7">
        <v>1</v>
      </c>
      <c r="E7">
        <f t="shared" si="0"/>
        <v>1</v>
      </c>
    </row>
    <row r="8" spans="1:5" ht="12.75">
      <c r="A8" t="s">
        <v>1036</v>
      </c>
      <c r="B8">
        <v>4</v>
      </c>
      <c r="D8">
        <v>1</v>
      </c>
      <c r="E8">
        <f t="shared" si="0"/>
        <v>1</v>
      </c>
    </row>
    <row r="9" spans="1:5" ht="12.75">
      <c r="A9" t="s">
        <v>1037</v>
      </c>
      <c r="B9">
        <v>4</v>
      </c>
      <c r="C9">
        <v>1</v>
      </c>
      <c r="D9">
        <v>4</v>
      </c>
      <c r="E9">
        <f t="shared" si="0"/>
        <v>5</v>
      </c>
    </row>
    <row r="10" spans="1:5" ht="12.75">
      <c r="A10" t="s">
        <v>1038</v>
      </c>
      <c r="B10">
        <v>3</v>
      </c>
      <c r="D10">
        <v>1</v>
      </c>
      <c r="E10">
        <f t="shared" si="0"/>
        <v>1</v>
      </c>
    </row>
    <row r="11" spans="1:6" ht="12.75">
      <c r="A11" s="3" t="s">
        <v>1048</v>
      </c>
      <c r="B11">
        <v>2</v>
      </c>
      <c r="D11">
        <v>4</v>
      </c>
      <c r="E11">
        <f t="shared" si="0"/>
        <v>4</v>
      </c>
      <c r="F11">
        <v>1</v>
      </c>
    </row>
    <row r="12" spans="1:5" ht="12.75">
      <c r="A12" t="s">
        <v>1039</v>
      </c>
      <c r="B12">
        <v>2</v>
      </c>
      <c r="C12">
        <v>1</v>
      </c>
      <c r="E12">
        <f t="shared" si="0"/>
        <v>1</v>
      </c>
    </row>
    <row r="13" spans="1:5" ht="12.75">
      <c r="A13" t="s">
        <v>1040</v>
      </c>
      <c r="B13">
        <v>2</v>
      </c>
      <c r="C13">
        <v>1</v>
      </c>
      <c r="E13">
        <f t="shared" si="0"/>
        <v>1</v>
      </c>
    </row>
    <row r="14" spans="1:5" ht="12.75">
      <c r="A14" t="s">
        <v>1041</v>
      </c>
      <c r="B14">
        <v>1</v>
      </c>
      <c r="E14">
        <f t="shared" si="0"/>
        <v>0</v>
      </c>
    </row>
    <row r="15" spans="1:5" ht="12.75">
      <c r="A15" t="s">
        <v>1042</v>
      </c>
      <c r="B15">
        <v>1</v>
      </c>
      <c r="D15">
        <v>1</v>
      </c>
      <c r="E15">
        <f t="shared" si="0"/>
        <v>1</v>
      </c>
    </row>
    <row r="16" spans="1:5" ht="12.75">
      <c r="A16" t="s">
        <v>1043</v>
      </c>
      <c r="B16">
        <v>1</v>
      </c>
      <c r="E16">
        <f t="shared" si="0"/>
        <v>0</v>
      </c>
    </row>
    <row r="17" spans="1:5" ht="12.75">
      <c r="A17" t="s">
        <v>1044</v>
      </c>
      <c r="B17">
        <v>1</v>
      </c>
      <c r="E17">
        <f t="shared" si="0"/>
        <v>0</v>
      </c>
    </row>
    <row r="18" spans="1:5" ht="12.75">
      <c r="A18" t="s">
        <v>1045</v>
      </c>
      <c r="B18">
        <v>1</v>
      </c>
      <c r="D18">
        <v>1</v>
      </c>
      <c r="E18">
        <f t="shared" si="0"/>
        <v>1</v>
      </c>
    </row>
    <row r="19" spans="1:5" ht="12.75">
      <c r="A19" s="3" t="s">
        <v>1049</v>
      </c>
      <c r="D19">
        <v>1</v>
      </c>
      <c r="E19">
        <f t="shared" si="0"/>
        <v>1</v>
      </c>
    </row>
    <row r="20" spans="1:5" ht="12.75">
      <c r="A20" s="3" t="s">
        <v>1050</v>
      </c>
      <c r="D20">
        <v>1</v>
      </c>
      <c r="E20">
        <f t="shared" si="0"/>
        <v>1</v>
      </c>
    </row>
    <row r="21" spans="1:5" ht="12.75">
      <c r="A21" s="3" t="s">
        <v>1051</v>
      </c>
      <c r="D21">
        <v>1</v>
      </c>
      <c r="E21">
        <f t="shared" si="0"/>
        <v>1</v>
      </c>
    </row>
    <row r="22" spans="1:5" ht="12.75">
      <c r="A22" s="3" t="s">
        <v>1052</v>
      </c>
      <c r="D22">
        <v>1</v>
      </c>
      <c r="E22">
        <f t="shared" si="0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2" t="s">
        <v>54</v>
      </c>
    </row>
    <row r="2" spans="1:3" ht="12.75">
      <c r="A2" s="3" t="s">
        <v>1079</v>
      </c>
      <c r="B2">
        <v>30</v>
      </c>
      <c r="C2">
        <v>10</v>
      </c>
    </row>
    <row r="3" spans="1:3" ht="12.75">
      <c r="A3" s="3" t="s">
        <v>1080</v>
      </c>
      <c r="B3">
        <v>17</v>
      </c>
      <c r="C3">
        <v>4</v>
      </c>
    </row>
    <row r="4" spans="1:3" ht="12.75">
      <c r="A4" s="3" t="s">
        <v>1081</v>
      </c>
      <c r="B4">
        <v>10</v>
      </c>
      <c r="C4">
        <v>4</v>
      </c>
    </row>
    <row r="5" spans="1:3" ht="12.75">
      <c r="A5" s="3" t="s">
        <v>1098</v>
      </c>
      <c r="B5">
        <v>8</v>
      </c>
      <c r="C5">
        <v>1</v>
      </c>
    </row>
    <row r="6" spans="1:4" ht="12.75">
      <c r="A6" s="3" t="s">
        <v>1082</v>
      </c>
      <c r="B6">
        <v>7</v>
      </c>
      <c r="C6">
        <v>2</v>
      </c>
      <c r="D6">
        <v>1</v>
      </c>
    </row>
    <row r="7" spans="1:2" ht="12.75">
      <c r="A7" s="3" t="s">
        <v>1083</v>
      </c>
      <c r="B7">
        <v>4</v>
      </c>
    </row>
    <row r="8" spans="1:2" ht="12.75">
      <c r="A8" s="3" t="s">
        <v>1084</v>
      </c>
      <c r="B8">
        <v>4</v>
      </c>
    </row>
    <row r="9" spans="1:3" ht="12.75">
      <c r="A9" s="3" t="s">
        <v>1085</v>
      </c>
      <c r="B9">
        <v>4</v>
      </c>
      <c r="C9">
        <v>1</v>
      </c>
    </row>
    <row r="10" spans="1:3" ht="12.75">
      <c r="A10" s="3" t="s">
        <v>1086</v>
      </c>
      <c r="B10">
        <v>3</v>
      </c>
      <c r="C10">
        <v>2</v>
      </c>
    </row>
    <row r="11" spans="1:2" ht="12.75">
      <c r="A11" s="3" t="s">
        <v>1087</v>
      </c>
      <c r="B11">
        <v>2</v>
      </c>
    </row>
    <row r="12" spans="1:3" ht="12.75">
      <c r="A12" s="3" t="s">
        <v>1088</v>
      </c>
      <c r="B12">
        <v>2</v>
      </c>
      <c r="C12">
        <v>2</v>
      </c>
    </row>
    <row r="13" spans="1:2" ht="12.75">
      <c r="A13" s="3" t="s">
        <v>1089</v>
      </c>
      <c r="B13">
        <v>1</v>
      </c>
    </row>
    <row r="14" spans="1:4" ht="12.75">
      <c r="A14" s="3" t="s">
        <v>1090</v>
      </c>
      <c r="B14">
        <v>1</v>
      </c>
      <c r="D14">
        <v>1</v>
      </c>
    </row>
    <row r="15" spans="1:2" ht="12.75">
      <c r="A15" s="3" t="s">
        <v>1091</v>
      </c>
      <c r="B15">
        <v>1</v>
      </c>
    </row>
    <row r="16" spans="1:3" ht="12.75">
      <c r="A16" s="3" t="s">
        <v>1092</v>
      </c>
      <c r="B16">
        <v>1</v>
      </c>
      <c r="C16">
        <v>1</v>
      </c>
    </row>
    <row r="17" spans="1:3" ht="12.75">
      <c r="A17" s="3" t="s">
        <v>1093</v>
      </c>
      <c r="B17">
        <v>1</v>
      </c>
      <c r="C17">
        <v>1</v>
      </c>
    </row>
    <row r="18" spans="1:3" ht="12.75">
      <c r="A18" s="3" t="s">
        <v>1094</v>
      </c>
      <c r="C18">
        <v>3</v>
      </c>
    </row>
    <row r="19" spans="1:3" ht="12.75">
      <c r="A19" s="3" t="s">
        <v>1095</v>
      </c>
      <c r="C19">
        <v>2</v>
      </c>
    </row>
    <row r="20" spans="1:3" ht="12.75">
      <c r="A20" s="3" t="s">
        <v>1096</v>
      </c>
      <c r="C20">
        <v>1</v>
      </c>
    </row>
    <row r="21" spans="1:3" ht="12.75">
      <c r="A21" s="3" t="s">
        <v>1097</v>
      </c>
      <c r="C2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28125" style="0" bestFit="1" customWidth="1"/>
    <col min="2" max="2" width="7.140625" style="0" bestFit="1" customWidth="1"/>
  </cols>
  <sheetData>
    <row r="1" spans="1:2" ht="13.5" thickBot="1">
      <c r="A1" s="2" t="s">
        <v>0</v>
      </c>
      <c r="B1" s="2" t="s">
        <v>46</v>
      </c>
    </row>
    <row r="2" spans="1:2" ht="12.75">
      <c r="A2" s="3" t="s">
        <v>1099</v>
      </c>
      <c r="B2">
        <v>14</v>
      </c>
    </row>
    <row r="3" spans="1:2" ht="12.75">
      <c r="A3" s="3" t="s">
        <v>1100</v>
      </c>
      <c r="B3">
        <v>13</v>
      </c>
    </row>
    <row r="4" spans="1:2" ht="12.75">
      <c r="A4" s="3" t="s">
        <v>1101</v>
      </c>
      <c r="B4">
        <v>12</v>
      </c>
    </row>
    <row r="5" spans="1:2" ht="12.75">
      <c r="A5" s="3" t="s">
        <v>1102</v>
      </c>
      <c r="B5">
        <v>10</v>
      </c>
    </row>
    <row r="6" spans="1:2" ht="12.75">
      <c r="A6" s="3" t="s">
        <v>1103</v>
      </c>
      <c r="B6">
        <v>5</v>
      </c>
    </row>
    <row r="7" spans="1:2" ht="12.75">
      <c r="A7" s="3" t="s">
        <v>1104</v>
      </c>
      <c r="B7">
        <v>1</v>
      </c>
    </row>
    <row r="8" spans="1:2" ht="12.75">
      <c r="A8" s="3" t="s">
        <v>1105</v>
      </c>
      <c r="B8">
        <v>1</v>
      </c>
    </row>
    <row r="9" spans="1:2" ht="12.75">
      <c r="A9" s="3" t="s">
        <v>1106</v>
      </c>
      <c r="B9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0039062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2" t="s">
        <v>54</v>
      </c>
    </row>
    <row r="2" spans="1:4" ht="12.75">
      <c r="A2" s="3" t="s">
        <v>1107</v>
      </c>
      <c r="B2">
        <v>14</v>
      </c>
      <c r="C2">
        <v>2</v>
      </c>
      <c r="D2">
        <v>1</v>
      </c>
    </row>
    <row r="3" spans="1:3" ht="12.75">
      <c r="A3" s="3" t="s">
        <v>1120</v>
      </c>
      <c r="B3">
        <v>14</v>
      </c>
      <c r="C3">
        <v>4</v>
      </c>
    </row>
    <row r="4" spans="1:2" ht="12.75">
      <c r="A4" s="3" t="s">
        <v>1108</v>
      </c>
      <c r="B4">
        <v>13</v>
      </c>
    </row>
    <row r="5" spans="1:4" ht="12.75">
      <c r="A5" s="3" t="s">
        <v>1109</v>
      </c>
      <c r="B5">
        <v>9</v>
      </c>
      <c r="C5">
        <v>1</v>
      </c>
      <c r="D5">
        <v>1</v>
      </c>
    </row>
    <row r="6" spans="1:4" ht="12.75">
      <c r="A6" s="3" t="s">
        <v>1110</v>
      </c>
      <c r="B6">
        <v>8</v>
      </c>
      <c r="C6">
        <v>2</v>
      </c>
      <c r="D6">
        <v>2</v>
      </c>
    </row>
    <row r="7" spans="1:2" ht="12.75">
      <c r="A7" s="3" t="s">
        <v>1111</v>
      </c>
      <c r="B7">
        <v>7</v>
      </c>
    </row>
    <row r="8" spans="1:3" ht="12.75">
      <c r="A8" s="3" t="s">
        <v>1112</v>
      </c>
      <c r="B8">
        <v>5</v>
      </c>
      <c r="C8">
        <v>1</v>
      </c>
    </row>
    <row r="9" spans="1:2" ht="12.75">
      <c r="A9" s="3" t="s">
        <v>1113</v>
      </c>
      <c r="B9">
        <v>4</v>
      </c>
    </row>
    <row r="10" spans="1:3" ht="12.75">
      <c r="A10" s="3" t="s">
        <v>1114</v>
      </c>
      <c r="B10">
        <v>1</v>
      </c>
      <c r="C10">
        <v>1</v>
      </c>
    </row>
    <row r="11" spans="1:2" ht="12.75">
      <c r="A11" s="3" t="s">
        <v>1115</v>
      </c>
      <c r="B11">
        <v>1</v>
      </c>
    </row>
    <row r="12" spans="1:2" ht="12.75">
      <c r="A12" s="3" t="s">
        <v>1116</v>
      </c>
      <c r="B12">
        <v>1</v>
      </c>
    </row>
    <row r="13" spans="1:2" ht="12.75">
      <c r="A13" s="3" t="s">
        <v>1117</v>
      </c>
      <c r="B13">
        <v>1</v>
      </c>
    </row>
    <row r="14" spans="1:2" ht="12.75">
      <c r="A14" s="3" t="s">
        <v>1118</v>
      </c>
      <c r="B14">
        <v>1</v>
      </c>
    </row>
    <row r="15" spans="1:2" ht="12.75">
      <c r="A15" s="3" t="s">
        <v>1119</v>
      </c>
      <c r="B15">
        <v>1</v>
      </c>
    </row>
    <row r="16" spans="1:3" ht="12.75">
      <c r="A16" s="3" t="s">
        <v>1121</v>
      </c>
      <c r="C16">
        <v>2</v>
      </c>
    </row>
    <row r="17" spans="1:3" ht="12.75">
      <c r="A17" s="3" t="s">
        <v>1122</v>
      </c>
      <c r="C17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bestFit="1" customWidth="1"/>
    <col min="2" max="2" width="7.140625" style="0" bestFit="1" customWidth="1"/>
  </cols>
  <sheetData>
    <row r="1" spans="1:2" ht="13.5" thickBot="1">
      <c r="A1" s="2" t="s">
        <v>0</v>
      </c>
      <c r="B1" s="2" t="s">
        <v>46</v>
      </c>
    </row>
    <row r="2" spans="1:2" ht="12.75">
      <c r="A2" s="3" t="s">
        <v>1123</v>
      </c>
      <c r="B2">
        <v>39</v>
      </c>
    </row>
    <row r="3" spans="1:2" ht="12.75">
      <c r="A3" s="3" t="s">
        <v>1124</v>
      </c>
      <c r="B3">
        <v>30</v>
      </c>
    </row>
    <row r="4" spans="1:2" ht="12.75">
      <c r="A4" s="3" t="s">
        <v>1125</v>
      </c>
      <c r="B4">
        <v>18</v>
      </c>
    </row>
    <row r="5" spans="1:2" ht="12.75">
      <c r="A5" s="3" t="s">
        <v>1126</v>
      </c>
      <c r="B5">
        <v>10</v>
      </c>
    </row>
    <row r="6" spans="1:2" ht="12.75">
      <c r="A6" s="3" t="s">
        <v>1127</v>
      </c>
      <c r="B6">
        <v>9</v>
      </c>
    </row>
    <row r="7" spans="1:2" ht="12.75">
      <c r="A7" s="3" t="s">
        <v>1128</v>
      </c>
      <c r="B7">
        <v>2</v>
      </c>
    </row>
    <row r="8" spans="1:2" ht="12.75">
      <c r="A8" s="3" t="s">
        <v>1129</v>
      </c>
      <c r="B8">
        <v>2</v>
      </c>
    </row>
    <row r="9" spans="1:2" ht="12.75">
      <c r="A9" s="3" t="s">
        <v>1130</v>
      </c>
      <c r="B9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23" t="s">
        <v>54</v>
      </c>
    </row>
    <row r="2" spans="1:2" ht="12.75">
      <c r="A2" s="3" t="s">
        <v>1131</v>
      </c>
      <c r="B2">
        <v>25</v>
      </c>
    </row>
    <row r="3" spans="1:3" ht="12.75">
      <c r="A3" s="3" t="s">
        <v>1132</v>
      </c>
      <c r="B3">
        <v>22</v>
      </c>
      <c r="C3">
        <v>1</v>
      </c>
    </row>
    <row r="4" spans="1:2" ht="12.75">
      <c r="A4" s="3" t="s">
        <v>1133</v>
      </c>
      <c r="B4">
        <v>15</v>
      </c>
    </row>
    <row r="5" spans="1:2" ht="12.75">
      <c r="A5" s="3" t="s">
        <v>1134</v>
      </c>
      <c r="B5">
        <v>6</v>
      </c>
    </row>
    <row r="6" spans="1:2" ht="12.75">
      <c r="A6" s="3" t="s">
        <v>1135</v>
      </c>
      <c r="B6">
        <v>4</v>
      </c>
    </row>
    <row r="7" spans="1:2" ht="12.75">
      <c r="A7" s="3" t="s">
        <v>1136</v>
      </c>
      <c r="B7">
        <v>3</v>
      </c>
    </row>
    <row r="8" spans="1:2" ht="12.75">
      <c r="A8" s="3" t="s">
        <v>1137</v>
      </c>
      <c r="B8">
        <v>2</v>
      </c>
    </row>
    <row r="9" spans="1:2" ht="12.75">
      <c r="A9" s="3" t="s">
        <v>1138</v>
      </c>
      <c r="B9">
        <v>2</v>
      </c>
    </row>
    <row r="10" spans="1:2" ht="12.75">
      <c r="A10" s="3" t="s">
        <v>1139</v>
      </c>
      <c r="B10">
        <v>2</v>
      </c>
    </row>
    <row r="11" spans="1:2" ht="12.75">
      <c r="A11" s="3" t="s">
        <v>1140</v>
      </c>
      <c r="B11">
        <v>2</v>
      </c>
    </row>
    <row r="12" spans="1:2" ht="12.75">
      <c r="A12" s="3" t="s">
        <v>1141</v>
      </c>
      <c r="B12">
        <v>2</v>
      </c>
    </row>
    <row r="13" spans="1:4" ht="12.75">
      <c r="A13" s="3" t="s">
        <v>1142</v>
      </c>
      <c r="B13">
        <v>2</v>
      </c>
      <c r="C13">
        <v>1</v>
      </c>
      <c r="D13">
        <v>1</v>
      </c>
    </row>
    <row r="14" spans="1:2" ht="12.75">
      <c r="A14" s="3" t="s">
        <v>1143</v>
      </c>
      <c r="B14">
        <v>1</v>
      </c>
    </row>
    <row r="15" spans="1:2" ht="12.75">
      <c r="A15" s="3" t="s">
        <v>1144</v>
      </c>
      <c r="B15">
        <v>1</v>
      </c>
    </row>
    <row r="16" spans="1:2" ht="12.75">
      <c r="A16" s="3" t="s">
        <v>1145</v>
      </c>
      <c r="B16">
        <v>1</v>
      </c>
    </row>
    <row r="17" spans="1:2" ht="12.75">
      <c r="A17" s="3" t="s">
        <v>1146</v>
      </c>
      <c r="B17">
        <v>1</v>
      </c>
    </row>
    <row r="18" spans="1:2" ht="12.75">
      <c r="A18" s="3" t="s">
        <v>1147</v>
      </c>
      <c r="B18">
        <v>1</v>
      </c>
    </row>
    <row r="19" spans="1:2" ht="12.75">
      <c r="A19" s="3" t="s">
        <v>1148</v>
      </c>
      <c r="B19">
        <v>1</v>
      </c>
    </row>
    <row r="20" spans="1:2" ht="12.75">
      <c r="A20" s="3" t="s">
        <v>1149</v>
      </c>
      <c r="B20">
        <v>1</v>
      </c>
    </row>
    <row r="21" spans="1:2" ht="12.75">
      <c r="A21" s="3" t="s">
        <v>1150</v>
      </c>
      <c r="B21">
        <v>1</v>
      </c>
    </row>
    <row r="22" spans="1:3" ht="12.75">
      <c r="A22" s="3" t="s">
        <v>1151</v>
      </c>
      <c r="C22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00390625" style="0" bestFit="1" customWidth="1"/>
    <col min="2" max="2" width="7.140625" style="0" bestFit="1" customWidth="1"/>
  </cols>
  <sheetData>
    <row r="1" spans="1:2" ht="13.5" thickBot="1">
      <c r="A1" s="2" t="s">
        <v>0</v>
      </c>
      <c r="B1" s="2" t="s">
        <v>46</v>
      </c>
    </row>
    <row r="2" spans="1:2" ht="12.75">
      <c r="A2" s="3" t="s">
        <v>1127</v>
      </c>
      <c r="B2">
        <v>45</v>
      </c>
    </row>
    <row r="3" spans="1:2" ht="12.75">
      <c r="A3" s="3" t="s">
        <v>1152</v>
      </c>
      <c r="B3">
        <v>42</v>
      </c>
    </row>
    <row r="4" spans="1:2" ht="12.75">
      <c r="A4" s="17" t="s">
        <v>1153</v>
      </c>
      <c r="B4">
        <v>5</v>
      </c>
    </row>
    <row r="5" spans="1:2" ht="12.75">
      <c r="A5" s="3" t="s">
        <v>1154</v>
      </c>
      <c r="B5">
        <v>4</v>
      </c>
    </row>
    <row r="6" spans="1:2" ht="12.75">
      <c r="A6" s="3" t="s">
        <v>1155</v>
      </c>
      <c r="B6">
        <v>4</v>
      </c>
    </row>
    <row r="7" spans="1:2" ht="12.75">
      <c r="A7" s="3" t="s">
        <v>1053</v>
      </c>
      <c r="B7">
        <v>4</v>
      </c>
    </row>
    <row r="8" spans="1:2" ht="12.75">
      <c r="A8" s="3" t="s">
        <v>1156</v>
      </c>
      <c r="B8">
        <v>3</v>
      </c>
    </row>
    <row r="9" spans="1:2" ht="12.75">
      <c r="A9" s="3" t="s">
        <v>1157</v>
      </c>
      <c r="B9">
        <v>1</v>
      </c>
    </row>
    <row r="10" spans="1:2" ht="12.75">
      <c r="A10" s="3" t="s">
        <v>1158</v>
      </c>
      <c r="B10">
        <v>1</v>
      </c>
    </row>
    <row r="11" spans="1:2" ht="12.75">
      <c r="A11" s="3" t="s">
        <v>1159</v>
      </c>
      <c r="B11">
        <v>1</v>
      </c>
    </row>
    <row r="12" spans="1:2" ht="12.75">
      <c r="A12" s="3" t="s">
        <v>1160</v>
      </c>
      <c r="B12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421875" style="0" bestFit="1" customWidth="1"/>
    <col min="2" max="2" width="7.140625" style="0" bestFit="1" customWidth="1"/>
    <col min="3" max="3" width="6.8515625" style="0" bestFit="1" customWidth="1"/>
  </cols>
  <sheetData>
    <row r="1" spans="1:3" ht="13.5" thickBot="1">
      <c r="A1" s="2" t="s">
        <v>0</v>
      </c>
      <c r="B1" s="2" t="s">
        <v>46</v>
      </c>
      <c r="C1" s="2" t="s">
        <v>47</v>
      </c>
    </row>
    <row r="2" spans="1:3" ht="12.75">
      <c r="A2" s="3" t="s">
        <v>1161</v>
      </c>
      <c r="B2">
        <v>11</v>
      </c>
      <c r="C2">
        <v>6</v>
      </c>
    </row>
    <row r="3" spans="1:2" ht="12.75">
      <c r="A3" s="3" t="s">
        <v>1162</v>
      </c>
      <c r="B3">
        <v>8</v>
      </c>
    </row>
    <row r="4" spans="1:3" ht="12.75">
      <c r="A4" s="3" t="s">
        <v>1163</v>
      </c>
      <c r="B4">
        <v>5</v>
      </c>
      <c r="C4">
        <v>3</v>
      </c>
    </row>
    <row r="5" spans="1:3" ht="12.75">
      <c r="A5" s="3" t="s">
        <v>1164</v>
      </c>
      <c r="B5">
        <v>5</v>
      </c>
      <c r="C5">
        <v>3</v>
      </c>
    </row>
    <row r="6" spans="1:3" ht="12.75">
      <c r="A6" s="3" t="s">
        <v>1165</v>
      </c>
      <c r="B6">
        <v>4</v>
      </c>
      <c r="C6">
        <v>2</v>
      </c>
    </row>
    <row r="7" spans="1:3" ht="12.75">
      <c r="A7" s="3" t="s">
        <v>1166</v>
      </c>
      <c r="B7">
        <v>4</v>
      </c>
      <c r="C7">
        <v>5</v>
      </c>
    </row>
    <row r="8" spans="1:3" ht="12.75">
      <c r="A8" s="3" t="s">
        <v>1167</v>
      </c>
      <c r="B8">
        <v>4</v>
      </c>
      <c r="C8">
        <v>2</v>
      </c>
    </row>
    <row r="9" spans="1:3" ht="12.75">
      <c r="A9" s="3" t="s">
        <v>1168</v>
      </c>
      <c r="B9">
        <v>2</v>
      </c>
      <c r="C9">
        <v>3</v>
      </c>
    </row>
    <row r="10" spans="1:3" ht="12.75">
      <c r="A10" s="3" t="s">
        <v>1169</v>
      </c>
      <c r="B10">
        <v>2</v>
      </c>
      <c r="C10">
        <v>1</v>
      </c>
    </row>
    <row r="11" spans="1:3" ht="12.75">
      <c r="A11" s="3" t="s">
        <v>1170</v>
      </c>
      <c r="B11">
        <v>2</v>
      </c>
      <c r="C11">
        <v>2</v>
      </c>
    </row>
    <row r="12" spans="1:2" ht="12.75">
      <c r="A12" s="3" t="s">
        <v>1171</v>
      </c>
      <c r="B12">
        <v>1</v>
      </c>
    </row>
    <row r="13" spans="1:2" ht="12.75">
      <c r="A13" s="3" t="s">
        <v>1172</v>
      </c>
      <c r="B13">
        <v>1</v>
      </c>
    </row>
    <row r="14" spans="1:2" ht="12.75">
      <c r="A14" s="3" t="s">
        <v>1173</v>
      </c>
      <c r="B14">
        <v>1</v>
      </c>
    </row>
    <row r="15" spans="1:3" ht="12.75">
      <c r="A15" s="3" t="s">
        <v>1184</v>
      </c>
      <c r="B15">
        <v>1</v>
      </c>
      <c r="C15">
        <v>2</v>
      </c>
    </row>
    <row r="16" spans="1:2" ht="12.75">
      <c r="A16" s="3" t="s">
        <v>1174</v>
      </c>
      <c r="B16">
        <v>1</v>
      </c>
    </row>
    <row r="17" spans="1:2" ht="12.75">
      <c r="A17" s="3" t="s">
        <v>1175</v>
      </c>
      <c r="B17">
        <v>1</v>
      </c>
    </row>
    <row r="18" spans="1:3" ht="12.75">
      <c r="A18" s="3" t="s">
        <v>1176</v>
      </c>
      <c r="B18">
        <v>1</v>
      </c>
      <c r="C18">
        <v>2</v>
      </c>
    </row>
    <row r="19" spans="1:2" ht="12.75">
      <c r="A19" s="3" t="s">
        <v>1177</v>
      </c>
      <c r="B19">
        <v>1</v>
      </c>
    </row>
    <row r="20" spans="1:2" ht="12.75">
      <c r="A20" s="3" t="s">
        <v>1178</v>
      </c>
      <c r="B20">
        <v>1</v>
      </c>
    </row>
    <row r="21" spans="1:2" ht="12.75">
      <c r="A21" s="3" t="s">
        <v>1179</v>
      </c>
      <c r="B21">
        <v>1</v>
      </c>
    </row>
    <row r="22" spans="1:2" ht="12.75">
      <c r="A22" s="3" t="s">
        <v>1180</v>
      </c>
      <c r="B22">
        <v>1</v>
      </c>
    </row>
    <row r="23" spans="1:2" ht="12.75">
      <c r="A23" s="3" t="s">
        <v>1181</v>
      </c>
      <c r="B23">
        <v>1</v>
      </c>
    </row>
    <row r="24" spans="1:3" ht="12.75">
      <c r="A24" s="3" t="s">
        <v>1182</v>
      </c>
      <c r="C24">
        <v>2</v>
      </c>
    </row>
    <row r="25" spans="1:3" ht="12.75">
      <c r="A25" s="3" t="s">
        <v>1183</v>
      </c>
      <c r="C25">
        <v>2</v>
      </c>
    </row>
    <row r="26" spans="1:3" ht="12.75">
      <c r="A26" s="3" t="s">
        <v>1185</v>
      </c>
      <c r="C26">
        <v>2</v>
      </c>
    </row>
    <row r="27" spans="1:3" ht="12.75">
      <c r="A27" s="3" t="s">
        <v>1186</v>
      </c>
      <c r="C27">
        <v>1</v>
      </c>
    </row>
    <row r="28" spans="1:3" ht="12.75">
      <c r="A28" s="3" t="s">
        <v>1187</v>
      </c>
      <c r="C28">
        <v>1</v>
      </c>
    </row>
    <row r="29" spans="1:3" ht="12.75">
      <c r="A29" s="3" t="s">
        <v>1188</v>
      </c>
      <c r="C29">
        <v>1</v>
      </c>
    </row>
    <row r="30" spans="1:3" ht="12.75">
      <c r="A30" s="3" t="s">
        <v>1189</v>
      </c>
      <c r="C30">
        <v>1</v>
      </c>
    </row>
    <row r="31" spans="1:3" ht="12.75">
      <c r="A31" s="3" t="s">
        <v>1190</v>
      </c>
      <c r="C3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0" bestFit="1" customWidth="1"/>
    <col min="2" max="2" width="6.7109375" style="0" bestFit="1" customWidth="1"/>
    <col min="3" max="3" width="5.421875" style="0" bestFit="1" customWidth="1"/>
    <col min="4" max="4" width="7.140625" style="0" bestFit="1" customWidth="1"/>
    <col min="5" max="5" width="6.8515625" style="0" bestFit="1" customWidth="1"/>
  </cols>
  <sheetData>
    <row r="1" spans="1:5" ht="13.5" thickBot="1">
      <c r="A1" s="2" t="s">
        <v>0</v>
      </c>
      <c r="B1" s="27" t="s">
        <v>1198</v>
      </c>
      <c r="C1" s="2" t="s">
        <v>1205</v>
      </c>
      <c r="D1" s="2" t="s">
        <v>46</v>
      </c>
      <c r="E1" s="2" t="s">
        <v>47</v>
      </c>
    </row>
    <row r="2" spans="1:4" ht="12.75">
      <c r="A2" t="s">
        <v>1199</v>
      </c>
      <c r="B2">
        <v>2</v>
      </c>
      <c r="D2">
        <f aca="true" t="shared" si="0" ref="D2:D7">SUM(B2:C2)</f>
        <v>2</v>
      </c>
    </row>
    <row r="3" spans="1:4" ht="12.75">
      <c r="A3" t="s">
        <v>1200</v>
      </c>
      <c r="C3">
        <v>3</v>
      </c>
      <c r="D3">
        <f t="shared" si="0"/>
        <v>3</v>
      </c>
    </row>
    <row r="4" spans="1:4" ht="12.75">
      <c r="A4" t="s">
        <v>1201</v>
      </c>
      <c r="C4">
        <v>3</v>
      </c>
      <c r="D4">
        <f t="shared" si="0"/>
        <v>3</v>
      </c>
    </row>
    <row r="5" spans="1:4" ht="12.75">
      <c r="A5" t="s">
        <v>1202</v>
      </c>
      <c r="C5">
        <v>2</v>
      </c>
      <c r="D5">
        <f t="shared" si="0"/>
        <v>2</v>
      </c>
    </row>
    <row r="6" spans="1:4" ht="12.75">
      <c r="A6" t="s">
        <v>1203</v>
      </c>
      <c r="C6">
        <v>1</v>
      </c>
      <c r="D6">
        <f t="shared" si="0"/>
        <v>1</v>
      </c>
    </row>
    <row r="7" spans="1:4" ht="12.75">
      <c r="A7" t="s">
        <v>1204</v>
      </c>
      <c r="C7">
        <v>1</v>
      </c>
      <c r="D7">
        <f t="shared" si="0"/>
        <v>1</v>
      </c>
    </row>
    <row r="8" spans="1:5" ht="12.75">
      <c r="A8" s="3" t="s">
        <v>1206</v>
      </c>
      <c r="E8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8" t="s">
        <v>54</v>
      </c>
    </row>
    <row r="2" spans="1:4" ht="12.75">
      <c r="A2" s="3" t="s">
        <v>253</v>
      </c>
      <c r="B2">
        <v>33</v>
      </c>
      <c r="C2">
        <v>18</v>
      </c>
      <c r="D2">
        <v>8</v>
      </c>
    </row>
    <row r="3" spans="1:4" ht="12.75">
      <c r="A3" s="3" t="s">
        <v>254</v>
      </c>
      <c r="B3">
        <v>22</v>
      </c>
      <c r="C3">
        <v>9</v>
      </c>
      <c r="D3">
        <v>9</v>
      </c>
    </row>
    <row r="4" spans="1:4" ht="12.75">
      <c r="A4" s="3" t="s">
        <v>255</v>
      </c>
      <c r="B4">
        <v>14</v>
      </c>
      <c r="C4">
        <v>11</v>
      </c>
      <c r="D4">
        <v>2</v>
      </c>
    </row>
    <row r="5" spans="1:3" ht="12.75">
      <c r="A5" s="7" t="s">
        <v>256</v>
      </c>
      <c r="B5">
        <v>10</v>
      </c>
      <c r="C5">
        <v>1</v>
      </c>
    </row>
    <row r="6" spans="1:3" ht="12.75">
      <c r="A6" s="3" t="s">
        <v>257</v>
      </c>
      <c r="B6">
        <v>6</v>
      </c>
      <c r="C6">
        <v>3</v>
      </c>
    </row>
    <row r="7" spans="1:3" ht="12.75">
      <c r="A7" s="7" t="s">
        <v>258</v>
      </c>
      <c r="B7">
        <v>5</v>
      </c>
      <c r="C7">
        <v>1</v>
      </c>
    </row>
    <row r="8" spans="1:2" ht="12.75">
      <c r="A8" s="3" t="s">
        <v>259</v>
      </c>
      <c r="B8">
        <v>4</v>
      </c>
    </row>
    <row r="9" spans="1:3" ht="12.75">
      <c r="A9" s="3" t="s">
        <v>260</v>
      </c>
      <c r="B9">
        <v>3</v>
      </c>
      <c r="C9">
        <v>2</v>
      </c>
    </row>
    <row r="10" spans="1:3" ht="12.75">
      <c r="A10" s="7" t="s">
        <v>268</v>
      </c>
      <c r="B10">
        <v>3</v>
      </c>
      <c r="C10">
        <v>3</v>
      </c>
    </row>
    <row r="11" spans="1:3" ht="12.75">
      <c r="A11" s="3" t="s">
        <v>261</v>
      </c>
      <c r="B11">
        <v>3</v>
      </c>
      <c r="C11">
        <v>2</v>
      </c>
    </row>
    <row r="12" spans="1:2" ht="12.75">
      <c r="A12" s="3" t="s">
        <v>262</v>
      </c>
      <c r="B12">
        <v>2</v>
      </c>
    </row>
    <row r="13" spans="1:3" ht="12.75">
      <c r="A13" s="3" t="s">
        <v>263</v>
      </c>
      <c r="B13">
        <v>2</v>
      </c>
      <c r="C13">
        <v>2</v>
      </c>
    </row>
    <row r="14" spans="1:3" ht="12.75">
      <c r="A14" s="7" t="s">
        <v>264</v>
      </c>
      <c r="B14">
        <v>2</v>
      </c>
      <c r="C14">
        <v>2</v>
      </c>
    </row>
    <row r="15" spans="1:4" ht="12.75">
      <c r="A15" s="3" t="s">
        <v>265</v>
      </c>
      <c r="B15">
        <v>2</v>
      </c>
      <c r="C15">
        <v>4</v>
      </c>
      <c r="D15">
        <v>1</v>
      </c>
    </row>
    <row r="16" spans="1:2" ht="12.75">
      <c r="A16" s="7" t="s">
        <v>266</v>
      </c>
      <c r="B16">
        <v>1</v>
      </c>
    </row>
    <row r="17" spans="1:4" ht="12.75">
      <c r="A17" s="3" t="s">
        <v>267</v>
      </c>
      <c r="B17">
        <v>1</v>
      </c>
      <c r="C17">
        <v>3</v>
      </c>
      <c r="D17">
        <v>1</v>
      </c>
    </row>
    <row r="18" spans="1:3" ht="12.75">
      <c r="A18" s="3" t="s">
        <v>269</v>
      </c>
      <c r="B18">
        <v>1</v>
      </c>
      <c r="C18">
        <v>2</v>
      </c>
    </row>
    <row r="19" spans="1:2" ht="12.75">
      <c r="A19" s="3" t="s">
        <v>270</v>
      </c>
      <c r="B19">
        <v>1</v>
      </c>
    </row>
    <row r="20" spans="1:2" ht="12.75">
      <c r="A20" s="7" t="s">
        <v>271</v>
      </c>
      <c r="B20">
        <v>1</v>
      </c>
    </row>
    <row r="21" spans="1:4" ht="12.75">
      <c r="A21" s="7" t="s">
        <v>272</v>
      </c>
      <c r="B21">
        <v>1</v>
      </c>
      <c r="D21">
        <v>1</v>
      </c>
    </row>
    <row r="22" spans="1:2" ht="12.75">
      <c r="A22" s="7" t="s">
        <v>273</v>
      </c>
      <c r="B22">
        <v>1</v>
      </c>
    </row>
    <row r="23" spans="1:3" ht="12.75">
      <c r="A23" s="7" t="s">
        <v>274</v>
      </c>
      <c r="B23">
        <v>1</v>
      </c>
      <c r="C23">
        <v>2</v>
      </c>
    </row>
    <row r="24" spans="1:2" ht="12.75">
      <c r="A24" s="7" t="s">
        <v>275</v>
      </c>
      <c r="B24">
        <v>1</v>
      </c>
    </row>
    <row r="25" spans="1:2" ht="12.75">
      <c r="A25" s="7" t="s">
        <v>276</v>
      </c>
      <c r="B25">
        <v>1</v>
      </c>
    </row>
    <row r="26" spans="1:3" ht="12.75">
      <c r="A26" s="3" t="s">
        <v>277</v>
      </c>
      <c r="B26">
        <v>1</v>
      </c>
      <c r="C26">
        <v>1</v>
      </c>
    </row>
    <row r="27" spans="1:2" ht="12.75">
      <c r="A27" s="3" t="s">
        <v>278</v>
      </c>
      <c r="B27">
        <v>1</v>
      </c>
    </row>
    <row r="28" spans="1:3" ht="12.75">
      <c r="A28" s="7" t="s">
        <v>279</v>
      </c>
      <c r="B28">
        <v>1</v>
      </c>
      <c r="C28">
        <v>4</v>
      </c>
    </row>
    <row r="29" spans="1:2" ht="12.75">
      <c r="A29" s="3" t="s">
        <v>280</v>
      </c>
      <c r="B29">
        <v>1</v>
      </c>
    </row>
    <row r="30" spans="1:4" ht="12.75">
      <c r="A30" s="3" t="s">
        <v>281</v>
      </c>
      <c r="B30">
        <v>1</v>
      </c>
      <c r="C30">
        <v>3</v>
      </c>
      <c r="D30">
        <v>2</v>
      </c>
    </row>
    <row r="31" spans="1:3" ht="12.75">
      <c r="A31" s="7" t="s">
        <v>282</v>
      </c>
      <c r="C31">
        <v>2</v>
      </c>
    </row>
    <row r="32" spans="1:3" ht="12.75">
      <c r="A32" s="3" t="s">
        <v>283</v>
      </c>
      <c r="C32">
        <v>2</v>
      </c>
    </row>
    <row r="33" spans="1:3" ht="12.75">
      <c r="A33" s="3" t="s">
        <v>284</v>
      </c>
      <c r="C33">
        <v>2</v>
      </c>
    </row>
    <row r="34" spans="1:3" ht="12.75">
      <c r="A34" s="7" t="s">
        <v>285</v>
      </c>
      <c r="C34">
        <v>2</v>
      </c>
    </row>
    <row r="35" spans="1:3" ht="12.75">
      <c r="A35" s="7" t="s">
        <v>286</v>
      </c>
      <c r="C35">
        <v>1</v>
      </c>
    </row>
    <row r="36" spans="1:3" ht="12.75">
      <c r="A36" s="7" t="s">
        <v>287</v>
      </c>
      <c r="C36">
        <v>1</v>
      </c>
    </row>
    <row r="37" spans="1:3" ht="12.75">
      <c r="A37" s="7" t="s">
        <v>288</v>
      </c>
      <c r="C37">
        <v>1</v>
      </c>
    </row>
    <row r="38" spans="1:3" ht="12.75">
      <c r="A38" s="7" t="s">
        <v>289</v>
      </c>
      <c r="C38">
        <v>1</v>
      </c>
    </row>
    <row r="39" spans="1:3" ht="12.75">
      <c r="A39" s="7" t="s">
        <v>290</v>
      </c>
      <c r="C39">
        <v>1</v>
      </c>
    </row>
    <row r="40" spans="1:3" ht="12.75">
      <c r="A40" s="7" t="s">
        <v>291</v>
      </c>
      <c r="C40">
        <v>1</v>
      </c>
    </row>
    <row r="41" spans="1:3" ht="12.75">
      <c r="A41" s="7" t="s">
        <v>292</v>
      </c>
      <c r="C41">
        <v>1</v>
      </c>
    </row>
    <row r="42" spans="1:3" ht="12.75">
      <c r="A42" s="7" t="s">
        <v>293</v>
      </c>
      <c r="C42">
        <v>1</v>
      </c>
    </row>
    <row r="43" spans="1:3" ht="12.75">
      <c r="A43" s="7" t="s">
        <v>294</v>
      </c>
      <c r="C43">
        <v>1</v>
      </c>
    </row>
    <row r="44" spans="1:3" ht="12.75">
      <c r="A44" s="7" t="s">
        <v>295</v>
      </c>
      <c r="C44">
        <v>1</v>
      </c>
    </row>
    <row r="45" spans="1:3" ht="12.75">
      <c r="A45" s="7" t="s">
        <v>296</v>
      </c>
      <c r="C45">
        <v>1</v>
      </c>
    </row>
    <row r="46" spans="1:3" ht="12.75">
      <c r="A46" s="7" t="s">
        <v>297</v>
      </c>
      <c r="C46">
        <v>1</v>
      </c>
    </row>
    <row r="47" spans="1:3" ht="12.75">
      <c r="A47" s="3" t="s">
        <v>298</v>
      </c>
      <c r="C47">
        <v>1</v>
      </c>
    </row>
    <row r="48" spans="1:3" ht="12.75">
      <c r="A48" s="3" t="s">
        <v>299</v>
      </c>
      <c r="C48">
        <v>1</v>
      </c>
    </row>
    <row r="49" spans="1:4" ht="12.75">
      <c r="A49" s="3" t="s">
        <v>300</v>
      </c>
      <c r="C49">
        <v>1</v>
      </c>
      <c r="D49">
        <v>1</v>
      </c>
    </row>
    <row r="50" spans="1:3" ht="12.75">
      <c r="A50" s="3" t="s">
        <v>301</v>
      </c>
      <c r="C50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10.8515625" style="0" bestFit="1" customWidth="1"/>
    <col min="2" max="2" width="7.140625" style="0" bestFit="1" customWidth="1"/>
    <col min="3" max="4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2" t="s">
        <v>54</v>
      </c>
    </row>
    <row r="2" spans="1:4" ht="12.75">
      <c r="A2" s="3" t="s">
        <v>1207</v>
      </c>
      <c r="B2">
        <v>19</v>
      </c>
      <c r="C2">
        <v>8</v>
      </c>
      <c r="D2">
        <v>17</v>
      </c>
    </row>
    <row r="3" spans="1:3" ht="12.75">
      <c r="A3" s="3" t="s">
        <v>1208</v>
      </c>
      <c r="B3">
        <v>9</v>
      </c>
      <c r="C3">
        <v>3</v>
      </c>
    </row>
    <row r="4" spans="1:4" ht="12.75">
      <c r="A4" s="3" t="s">
        <v>1209</v>
      </c>
      <c r="B4">
        <v>3</v>
      </c>
      <c r="C4">
        <v>2</v>
      </c>
      <c r="D4">
        <v>1</v>
      </c>
    </row>
    <row r="5" spans="1:3" ht="12.75">
      <c r="A5" s="3" t="s">
        <v>1210</v>
      </c>
      <c r="B5">
        <v>3</v>
      </c>
      <c r="C5">
        <v>2</v>
      </c>
    </row>
    <row r="6" spans="1:3" ht="12.75">
      <c r="A6" s="3" t="s">
        <v>1211</v>
      </c>
      <c r="B6">
        <v>3</v>
      </c>
      <c r="C6">
        <v>2</v>
      </c>
    </row>
    <row r="7" spans="1:4" ht="12.75">
      <c r="A7" s="3" t="s">
        <v>1212</v>
      </c>
      <c r="B7">
        <v>2</v>
      </c>
      <c r="C7">
        <v>4</v>
      </c>
      <c r="D7">
        <v>2</v>
      </c>
    </row>
    <row r="8" spans="1:3" ht="12.75">
      <c r="A8" s="3" t="s">
        <v>1213</v>
      </c>
      <c r="C8">
        <v>3</v>
      </c>
    </row>
    <row r="9" spans="1:4" ht="12.75">
      <c r="A9" s="3" t="s">
        <v>1214</v>
      </c>
      <c r="C9">
        <v>1</v>
      </c>
      <c r="D9">
        <v>1</v>
      </c>
    </row>
    <row r="10" spans="1:3" ht="12.75">
      <c r="A10" s="3" t="s">
        <v>1215</v>
      </c>
      <c r="C10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140625" style="0" bestFit="1" customWidth="1"/>
    <col min="2" max="2" width="7.140625" style="0" bestFit="1" customWidth="1"/>
    <col min="3" max="3" width="6.8515625" style="0" bestFit="1" customWidth="1"/>
  </cols>
  <sheetData>
    <row r="1" spans="1:3" ht="13.5" thickBot="1">
      <c r="A1" s="2" t="s">
        <v>0</v>
      </c>
      <c r="B1" s="2" t="s">
        <v>46</v>
      </c>
      <c r="C1" s="6" t="s">
        <v>54</v>
      </c>
    </row>
    <row r="2" spans="1:3" ht="12.75">
      <c r="A2" s="3" t="s">
        <v>1216</v>
      </c>
      <c r="B2">
        <v>6</v>
      </c>
      <c r="C2">
        <v>2</v>
      </c>
    </row>
    <row r="3" spans="1:3" ht="12.75">
      <c r="A3" s="3" t="s">
        <v>1217</v>
      </c>
      <c r="B3">
        <v>5</v>
      </c>
      <c r="C3">
        <v>1</v>
      </c>
    </row>
    <row r="4" spans="1:3" ht="12.75">
      <c r="A4" s="3" t="s">
        <v>1218</v>
      </c>
      <c r="C4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8515625" style="0" bestFit="1" customWidth="1"/>
    <col min="2" max="2" width="7.140625" style="0" bestFit="1" customWidth="1"/>
  </cols>
  <sheetData>
    <row r="1" spans="1:2" ht="13.5" thickBot="1">
      <c r="A1" s="2" t="s">
        <v>0</v>
      </c>
      <c r="B1" s="2" t="s">
        <v>46</v>
      </c>
    </row>
    <row r="2" spans="1:2" ht="12.75">
      <c r="A2" s="3" t="s">
        <v>1219</v>
      </c>
      <c r="B2">
        <v>4</v>
      </c>
    </row>
    <row r="3" spans="1:2" ht="12.75">
      <c r="A3" s="3" t="s">
        <v>1220</v>
      </c>
      <c r="B3">
        <v>2</v>
      </c>
    </row>
    <row r="4" spans="1:2" ht="12.75">
      <c r="A4" s="3" t="s">
        <v>1221</v>
      </c>
      <c r="B4">
        <v>1</v>
      </c>
    </row>
    <row r="5" spans="1:2" ht="12.75">
      <c r="A5" s="7" t="s">
        <v>1222</v>
      </c>
      <c r="B5">
        <v>1</v>
      </c>
    </row>
    <row r="6" spans="1:2" ht="12.75">
      <c r="A6" s="3" t="s">
        <v>1223</v>
      </c>
      <c r="B6">
        <v>2</v>
      </c>
    </row>
    <row r="7" spans="1:2" ht="12.75">
      <c r="A7" s="3" t="s">
        <v>1224</v>
      </c>
      <c r="B7">
        <v>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4">
      <selection activeCell="A18" sqref="A18"/>
    </sheetView>
  </sheetViews>
  <sheetFormatPr defaultColWidth="11.421875" defaultRowHeight="12.75"/>
  <cols>
    <col min="1" max="1" width="18.140625" style="0" bestFit="1" customWidth="1"/>
    <col min="2" max="2" width="7.140625" style="0" bestFit="1" customWidth="1"/>
    <col min="3" max="3" width="6.851562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29" t="s">
        <v>54</v>
      </c>
    </row>
    <row r="2" spans="1:3" ht="12.75">
      <c r="A2" s="3" t="s">
        <v>1225</v>
      </c>
      <c r="B2">
        <v>20</v>
      </c>
      <c r="C2">
        <v>18</v>
      </c>
    </row>
    <row r="3" spans="1:4" ht="12.75">
      <c r="A3" s="3" t="s">
        <v>1226</v>
      </c>
      <c r="B3">
        <v>9</v>
      </c>
      <c r="C3">
        <v>6</v>
      </c>
      <c r="D3">
        <v>2</v>
      </c>
    </row>
    <row r="4" spans="1:4" ht="12.75">
      <c r="A4" s="3" t="s">
        <v>1227</v>
      </c>
      <c r="B4">
        <v>8</v>
      </c>
      <c r="C4">
        <v>9</v>
      </c>
      <c r="D4">
        <v>1</v>
      </c>
    </row>
    <row r="5" spans="1:3" ht="12.75">
      <c r="A5" s="3" t="s">
        <v>1228</v>
      </c>
      <c r="B5">
        <v>7</v>
      </c>
      <c r="C5">
        <v>4</v>
      </c>
    </row>
    <row r="6" spans="1:3" ht="12.75">
      <c r="A6" s="3" t="s">
        <v>1229</v>
      </c>
      <c r="B6">
        <v>7</v>
      </c>
      <c r="C6">
        <v>8</v>
      </c>
    </row>
    <row r="7" spans="1:4" ht="12.75">
      <c r="A7" s="3" t="s">
        <v>1230</v>
      </c>
      <c r="B7">
        <v>5</v>
      </c>
      <c r="C7">
        <v>2</v>
      </c>
      <c r="D7">
        <v>1</v>
      </c>
    </row>
    <row r="8" spans="1:4" ht="12.75">
      <c r="A8" s="3" t="s">
        <v>1231</v>
      </c>
      <c r="B8">
        <v>4</v>
      </c>
      <c r="C8">
        <v>6</v>
      </c>
      <c r="D8">
        <v>1</v>
      </c>
    </row>
    <row r="9" spans="1:3" ht="12.75">
      <c r="A9" s="3" t="s">
        <v>1232</v>
      </c>
      <c r="B9">
        <v>3</v>
      </c>
      <c r="C9">
        <v>5</v>
      </c>
    </row>
    <row r="10" spans="1:4" ht="12.75">
      <c r="A10" s="3" t="s">
        <v>1233</v>
      </c>
      <c r="B10">
        <v>2</v>
      </c>
      <c r="C10">
        <v>4</v>
      </c>
      <c r="D10">
        <v>1</v>
      </c>
    </row>
    <row r="11" spans="1:3" ht="12.75">
      <c r="A11" s="7" t="s">
        <v>1234</v>
      </c>
      <c r="B11">
        <v>1</v>
      </c>
      <c r="C11">
        <v>1</v>
      </c>
    </row>
    <row r="12" spans="1:3" ht="12.75">
      <c r="A12" s="3" t="s">
        <v>1235</v>
      </c>
      <c r="B12">
        <v>1</v>
      </c>
      <c r="C12">
        <v>2</v>
      </c>
    </row>
    <row r="13" spans="1:2" ht="12.75">
      <c r="A13" s="7" t="s">
        <v>1236</v>
      </c>
      <c r="B13">
        <v>1</v>
      </c>
    </row>
    <row r="14" spans="1:3" ht="12.75">
      <c r="A14" s="7" t="s">
        <v>1237</v>
      </c>
      <c r="C14">
        <v>2</v>
      </c>
    </row>
    <row r="15" spans="1:3" ht="12.75">
      <c r="A15" s="7" t="s">
        <v>1238</v>
      </c>
      <c r="C15">
        <v>1</v>
      </c>
    </row>
    <row r="16" spans="1:3" ht="12.75">
      <c r="A16" s="7" t="s">
        <v>1239</v>
      </c>
      <c r="C16">
        <v>1</v>
      </c>
    </row>
    <row r="17" spans="1:3" ht="12.75">
      <c r="A17" s="3" t="s">
        <v>1240</v>
      </c>
      <c r="C17">
        <v>1</v>
      </c>
    </row>
    <row r="18" spans="1:3" ht="12.75">
      <c r="A18" s="7" t="s">
        <v>1241</v>
      </c>
      <c r="C18">
        <v>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</cols>
  <sheetData>
    <row r="1" spans="1:4" ht="13.5" thickBot="1">
      <c r="A1" s="2" t="s">
        <v>0</v>
      </c>
      <c r="B1" s="2" t="s">
        <v>46</v>
      </c>
      <c r="C1" s="2" t="s">
        <v>47</v>
      </c>
      <c r="D1" s="6" t="s">
        <v>98</v>
      </c>
    </row>
    <row r="2" spans="1:4" ht="12.75">
      <c r="A2" t="s">
        <v>216</v>
      </c>
      <c r="B2" s="11">
        <v>46</v>
      </c>
      <c r="C2">
        <v>36</v>
      </c>
      <c r="D2" s="11">
        <v>15</v>
      </c>
    </row>
    <row r="3" spans="1:4" ht="12.75">
      <c r="A3" t="s">
        <v>222</v>
      </c>
      <c r="B3">
        <v>1</v>
      </c>
      <c r="C3">
        <v>2</v>
      </c>
      <c r="D3">
        <v>2</v>
      </c>
    </row>
    <row r="4" spans="1:3" ht="12.75">
      <c r="A4" s="3" t="s">
        <v>232</v>
      </c>
      <c r="C4">
        <v>2</v>
      </c>
    </row>
    <row r="5" spans="1:4" ht="12.75">
      <c r="A5" t="s">
        <v>217</v>
      </c>
      <c r="B5">
        <v>4</v>
      </c>
      <c r="C5">
        <v>7</v>
      </c>
      <c r="D5" s="11">
        <v>6</v>
      </c>
    </row>
    <row r="6" spans="1:3" ht="12.75">
      <c r="A6" s="3" t="s">
        <v>236</v>
      </c>
      <c r="C6">
        <v>1</v>
      </c>
    </row>
    <row r="7" spans="1:3" ht="12.75">
      <c r="A7" s="3" t="s">
        <v>228</v>
      </c>
      <c r="C7">
        <v>3</v>
      </c>
    </row>
    <row r="8" spans="1:3" ht="12.75">
      <c r="A8" t="s">
        <v>220</v>
      </c>
      <c r="B8">
        <v>2</v>
      </c>
      <c r="C8">
        <v>1</v>
      </c>
    </row>
    <row r="9" spans="1:4" ht="12.75">
      <c r="A9" t="s">
        <v>221</v>
      </c>
      <c r="B9">
        <v>1</v>
      </c>
      <c r="C9">
        <v>1</v>
      </c>
      <c r="D9">
        <v>3</v>
      </c>
    </row>
    <row r="10" spans="1:4" ht="12.75">
      <c r="A10" s="3" t="s">
        <v>237</v>
      </c>
      <c r="C10">
        <v>1</v>
      </c>
      <c r="D10">
        <v>3</v>
      </c>
    </row>
    <row r="11" spans="1:3" ht="12.75">
      <c r="A11" s="3" t="s">
        <v>231</v>
      </c>
      <c r="C11">
        <v>2</v>
      </c>
    </row>
    <row r="12" spans="1:4" ht="12.75">
      <c r="A12" t="s">
        <v>223</v>
      </c>
      <c r="B12">
        <v>1</v>
      </c>
      <c r="C12">
        <v>3</v>
      </c>
      <c r="D12">
        <v>1</v>
      </c>
    </row>
    <row r="13" spans="1:4" ht="12.75">
      <c r="A13" s="3" t="s">
        <v>239</v>
      </c>
      <c r="D13">
        <v>1</v>
      </c>
    </row>
    <row r="14" spans="1:4" ht="12.75">
      <c r="A14" t="s">
        <v>224</v>
      </c>
      <c r="B14">
        <v>1</v>
      </c>
      <c r="C14">
        <v>2</v>
      </c>
      <c r="D14">
        <v>1</v>
      </c>
    </row>
    <row r="15" spans="1:3" ht="12.75">
      <c r="A15" t="s">
        <v>226</v>
      </c>
      <c r="C15">
        <v>10</v>
      </c>
    </row>
    <row r="16" spans="1:3" ht="12.75">
      <c r="A16" s="7" t="s">
        <v>230</v>
      </c>
      <c r="C16">
        <v>2</v>
      </c>
    </row>
    <row r="17" spans="1:3" ht="12.75">
      <c r="A17" s="3" t="s">
        <v>240</v>
      </c>
      <c r="C17" s="11">
        <v>1</v>
      </c>
    </row>
    <row r="18" spans="1:4" ht="12.75">
      <c r="A18" s="3" t="s">
        <v>229</v>
      </c>
      <c r="C18">
        <v>3</v>
      </c>
      <c r="D18">
        <v>1</v>
      </c>
    </row>
    <row r="19" spans="1:3" ht="12.75">
      <c r="A19" s="7" t="s">
        <v>227</v>
      </c>
      <c r="C19">
        <v>3</v>
      </c>
    </row>
    <row r="20" spans="1:4" ht="12.75">
      <c r="A20" t="s">
        <v>215</v>
      </c>
      <c r="B20">
        <v>54</v>
      </c>
      <c r="C20">
        <v>33</v>
      </c>
      <c r="D20">
        <v>27</v>
      </c>
    </row>
    <row r="21" spans="1:3" ht="12.75">
      <c r="A21" s="3" t="s">
        <v>235</v>
      </c>
      <c r="C21">
        <v>1</v>
      </c>
    </row>
    <row r="22" spans="1:4" ht="12.75">
      <c r="A22" t="s">
        <v>218</v>
      </c>
      <c r="B22">
        <v>4</v>
      </c>
      <c r="C22">
        <v>8</v>
      </c>
      <c r="D22">
        <v>4</v>
      </c>
    </row>
    <row r="23" spans="1:4" ht="12.75">
      <c r="A23" t="s">
        <v>219</v>
      </c>
      <c r="B23">
        <v>4</v>
      </c>
      <c r="C23">
        <v>2</v>
      </c>
      <c r="D23">
        <v>3</v>
      </c>
    </row>
    <row r="24" spans="1:3" ht="12.75">
      <c r="A24" s="3" t="s">
        <v>241</v>
      </c>
      <c r="C24" s="11">
        <v>1</v>
      </c>
    </row>
    <row r="25" spans="1:4" ht="12.75">
      <c r="A25" s="3" t="s">
        <v>234</v>
      </c>
      <c r="C25">
        <v>1</v>
      </c>
      <c r="D25">
        <v>1</v>
      </c>
    </row>
    <row r="26" spans="1:4" ht="12.75">
      <c r="A26" s="3" t="s">
        <v>238</v>
      </c>
      <c r="D26">
        <v>1</v>
      </c>
    </row>
    <row r="27" spans="1:3" ht="12.75">
      <c r="A27" s="7" t="s">
        <v>233</v>
      </c>
      <c r="C27">
        <v>1</v>
      </c>
    </row>
    <row r="28" spans="1:3" ht="12.75">
      <c r="A28" s="7" t="s">
        <v>225</v>
      </c>
      <c r="B28">
        <v>1</v>
      </c>
      <c r="C28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8515625" style="0" bestFit="1" customWidth="1"/>
    <col min="2" max="2" width="7.140625" style="0" bestFit="1" customWidth="1"/>
    <col min="3" max="3" width="6.8515625" style="0" bestFit="1" customWidth="1"/>
    <col min="4" max="4" width="6.57421875" style="0" bestFit="1" customWidth="1"/>
    <col min="5" max="5" width="6.8515625" style="0" bestFit="1" customWidth="1"/>
    <col min="6" max="6" width="8.421875" style="0" bestFit="1" customWidth="1"/>
  </cols>
  <sheetData>
    <row r="1" spans="1:6" ht="13.5" thickBot="1">
      <c r="A1" s="2" t="s">
        <v>0</v>
      </c>
      <c r="B1" s="2" t="s">
        <v>46</v>
      </c>
      <c r="C1" s="2" t="s">
        <v>47</v>
      </c>
      <c r="D1" s="6" t="s">
        <v>98</v>
      </c>
      <c r="E1" s="8" t="s">
        <v>54</v>
      </c>
      <c r="F1" s="8" t="s">
        <v>146</v>
      </c>
    </row>
    <row r="2" spans="1:6" ht="12.75">
      <c r="A2" t="s">
        <v>302</v>
      </c>
      <c r="B2">
        <v>33</v>
      </c>
      <c r="C2">
        <v>9</v>
      </c>
      <c r="D2">
        <v>1</v>
      </c>
      <c r="E2">
        <v>12</v>
      </c>
      <c r="F2">
        <f>D2+E2</f>
        <v>13</v>
      </c>
    </row>
    <row r="3" spans="1:6" ht="12.75">
      <c r="A3" t="s">
        <v>303</v>
      </c>
      <c r="B3">
        <v>13</v>
      </c>
      <c r="C3">
        <v>11</v>
      </c>
      <c r="D3">
        <v>1</v>
      </c>
      <c r="E3">
        <v>13</v>
      </c>
      <c r="F3">
        <f aca="true" t="shared" si="0" ref="F3:F25">D3+E3</f>
        <v>14</v>
      </c>
    </row>
    <row r="4" spans="1:6" ht="12.75">
      <c r="A4" t="s">
        <v>304</v>
      </c>
      <c r="B4">
        <v>11</v>
      </c>
      <c r="F4">
        <f t="shared" si="0"/>
        <v>0</v>
      </c>
    </row>
    <row r="5" spans="1:6" ht="12.75">
      <c r="A5" t="s">
        <v>305</v>
      </c>
      <c r="B5">
        <v>10</v>
      </c>
      <c r="C5">
        <v>6</v>
      </c>
      <c r="D5">
        <v>1</v>
      </c>
      <c r="E5">
        <v>4</v>
      </c>
      <c r="F5">
        <f t="shared" si="0"/>
        <v>5</v>
      </c>
    </row>
    <row r="6" spans="1:6" ht="12.75">
      <c r="A6" t="s">
        <v>306</v>
      </c>
      <c r="B6">
        <v>7</v>
      </c>
      <c r="C6">
        <v>4</v>
      </c>
      <c r="F6">
        <f t="shared" si="0"/>
        <v>0</v>
      </c>
    </row>
    <row r="7" spans="1:6" ht="12.75">
      <c r="A7" s="7" t="s">
        <v>307</v>
      </c>
      <c r="B7">
        <v>6</v>
      </c>
      <c r="F7">
        <f t="shared" si="0"/>
        <v>0</v>
      </c>
    </row>
    <row r="8" spans="1:6" ht="12.75">
      <c r="A8" s="7" t="s">
        <v>308</v>
      </c>
      <c r="B8">
        <v>5</v>
      </c>
      <c r="F8">
        <f t="shared" si="0"/>
        <v>0</v>
      </c>
    </row>
    <row r="9" spans="1:6" ht="12.75">
      <c r="A9" t="s">
        <v>309</v>
      </c>
      <c r="B9">
        <v>5</v>
      </c>
      <c r="C9">
        <v>1</v>
      </c>
      <c r="D9">
        <v>1</v>
      </c>
      <c r="F9">
        <f t="shared" si="0"/>
        <v>1</v>
      </c>
    </row>
    <row r="10" spans="1:6" ht="12.75">
      <c r="A10" t="s">
        <v>310</v>
      </c>
      <c r="B10">
        <v>4</v>
      </c>
      <c r="C10">
        <v>2</v>
      </c>
      <c r="F10">
        <f t="shared" si="0"/>
        <v>0</v>
      </c>
    </row>
    <row r="11" spans="1:6" ht="12.75">
      <c r="A11" t="s">
        <v>311</v>
      </c>
      <c r="B11">
        <v>4</v>
      </c>
      <c r="C11">
        <v>1</v>
      </c>
      <c r="F11">
        <f t="shared" si="0"/>
        <v>0</v>
      </c>
    </row>
    <row r="12" spans="1:6" ht="12.75">
      <c r="A12" t="s">
        <v>312</v>
      </c>
      <c r="B12">
        <v>4</v>
      </c>
      <c r="C12">
        <v>2</v>
      </c>
      <c r="E12">
        <v>2</v>
      </c>
      <c r="F12">
        <f t="shared" si="0"/>
        <v>2</v>
      </c>
    </row>
    <row r="13" spans="1:6" ht="12.75">
      <c r="A13" t="s">
        <v>313</v>
      </c>
      <c r="B13">
        <v>3</v>
      </c>
      <c r="C13">
        <v>2</v>
      </c>
      <c r="F13">
        <f t="shared" si="0"/>
        <v>0</v>
      </c>
    </row>
    <row r="14" spans="1:6" ht="12.75">
      <c r="A14" t="s">
        <v>314</v>
      </c>
      <c r="B14">
        <v>3</v>
      </c>
      <c r="C14">
        <v>4</v>
      </c>
      <c r="E14">
        <v>1</v>
      </c>
      <c r="F14">
        <f t="shared" si="0"/>
        <v>1</v>
      </c>
    </row>
    <row r="15" spans="1:6" ht="12.75">
      <c r="A15" t="s">
        <v>315</v>
      </c>
      <c r="B15">
        <v>2</v>
      </c>
      <c r="C15">
        <v>2</v>
      </c>
      <c r="E15">
        <v>2</v>
      </c>
      <c r="F15">
        <f t="shared" si="0"/>
        <v>2</v>
      </c>
    </row>
    <row r="16" spans="1:6" ht="12.75">
      <c r="A16" s="7" t="s">
        <v>316</v>
      </c>
      <c r="B16">
        <v>1</v>
      </c>
      <c r="C16">
        <v>2</v>
      </c>
      <c r="F16">
        <f t="shared" si="0"/>
        <v>0</v>
      </c>
    </row>
    <row r="17" spans="1:6" ht="12.75">
      <c r="A17" t="s">
        <v>317</v>
      </c>
      <c r="B17">
        <v>1</v>
      </c>
      <c r="C17">
        <v>3</v>
      </c>
      <c r="F17">
        <f t="shared" si="0"/>
        <v>0</v>
      </c>
    </row>
    <row r="18" spans="1:6" ht="12.75">
      <c r="A18" s="3" t="s">
        <v>318</v>
      </c>
      <c r="C18">
        <v>2</v>
      </c>
      <c r="E18">
        <v>1</v>
      </c>
      <c r="F18">
        <f t="shared" si="0"/>
        <v>1</v>
      </c>
    </row>
    <row r="19" spans="1:6" ht="12.75">
      <c r="A19" s="7" t="s">
        <v>319</v>
      </c>
      <c r="C19">
        <v>2</v>
      </c>
      <c r="F19">
        <f t="shared" si="0"/>
        <v>0</v>
      </c>
    </row>
    <row r="20" spans="1:6" ht="12.75">
      <c r="A20" s="3" t="s">
        <v>320</v>
      </c>
      <c r="C20">
        <v>2</v>
      </c>
      <c r="F20">
        <f t="shared" si="0"/>
        <v>0</v>
      </c>
    </row>
    <row r="21" spans="1:6" ht="12.75">
      <c r="A21" s="3" t="s">
        <v>321</v>
      </c>
      <c r="C21">
        <v>1</v>
      </c>
      <c r="F21">
        <f t="shared" si="0"/>
        <v>0</v>
      </c>
    </row>
    <row r="22" spans="1:6" ht="12.75">
      <c r="A22" s="3" t="s">
        <v>322</v>
      </c>
      <c r="C22">
        <v>1</v>
      </c>
      <c r="F22">
        <f t="shared" si="0"/>
        <v>0</v>
      </c>
    </row>
    <row r="23" spans="1:6" ht="12.75">
      <c r="A23" s="7" t="s">
        <v>323</v>
      </c>
      <c r="C23">
        <v>1</v>
      </c>
      <c r="F23">
        <f t="shared" si="0"/>
        <v>0</v>
      </c>
    </row>
    <row r="24" spans="1:6" ht="12.75">
      <c r="A24" s="3" t="s">
        <v>324</v>
      </c>
      <c r="D24">
        <v>1</v>
      </c>
      <c r="F24">
        <f t="shared" si="0"/>
        <v>1</v>
      </c>
    </row>
    <row r="25" spans="1:6" ht="12.75">
      <c r="A25" s="3" t="s">
        <v>325</v>
      </c>
      <c r="D25">
        <v>1</v>
      </c>
      <c r="F25">
        <f t="shared" si="0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TAK79</dc:creator>
  <cp:keywords/>
  <dc:description/>
  <cp:lastModifiedBy>Tommy</cp:lastModifiedBy>
  <cp:lastPrinted>2009-05-17T15:26:08Z</cp:lastPrinted>
  <dcterms:created xsi:type="dcterms:W3CDTF">2009-05-16T22:29:44Z</dcterms:created>
  <dcterms:modified xsi:type="dcterms:W3CDTF">2015-09-19T10:29:09Z</dcterms:modified>
  <cp:category/>
  <cp:version/>
  <cp:contentType/>
  <cp:contentStatus/>
</cp:coreProperties>
</file>